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RoadPlus\Distribuiti\"/>
    </mc:Choice>
  </mc:AlternateContent>
  <xr:revisionPtr revIDLastSave="0" documentId="13_ncr:1_{2FDE4998-BD82-430B-9C8F-7E4C1A1E1280}" xr6:coauthVersionLast="41" xr6:coauthVersionMax="41" xr10:uidLastSave="{00000000-0000-0000-0000-000000000000}"/>
  <bookViews>
    <workbookView xWindow="900" yWindow="735" windowWidth="27195" windowHeight="13140" xr2:uid="{00000000-000D-0000-FFFF-FFFF00000000}"/>
  </bookViews>
  <sheets>
    <sheet name="Foglio1" sheetId="1" r:id="rId1"/>
    <sheet name="Foglio2" sheetId="2" r:id="rId2"/>
    <sheet name="Examples" sheetId="3" r:id="rId3"/>
  </sheets>
  <definedNames>
    <definedName name="Area_IPEA">Foglio2!$O$2:$O$6</definedName>
    <definedName name="Classi_Carreggiata">Foglio2!$D$2:$D$7</definedName>
    <definedName name="Classi_P">Foglio2!$F$2:$F$15</definedName>
    <definedName name="Disposizione">Foglio2!$B$2:$B$10</definedName>
    <definedName name="Senso_Unico">Foglio2!$K$2:$K$3</definedName>
    <definedName name="Tabelle_R">Foglio2!$M$2:$M$15</definedName>
    <definedName name="Z_B3BE4C12_6770_452D_8244_F93A0CA51533_.wvu.Cols" localSheetId="0" hidden="1">Foglio1!$E:$AB,Foglio1!$AE:$AE,Foglio1!$AI:$CN</definedName>
    <definedName name="Z_D59FE8AE_18E5_4349_847B_7FF8A506684F_.wvu.Cols" localSheetId="0" hidden="1">Foglio1!$E:$AE,Foglio1!$AI:$AX,Foglio1!$BY:$CN</definedName>
  </definedNames>
  <calcPr calcId="191029"/>
  <customWorkbookViews>
    <customWorkbookView name="Eff.Energ.+Dati Appa." guid="{B3BE4C12-6770-452D-8244-F93A0CA51533}" xWindow="58" yWindow="116" windowWidth="1695" windowHeight="901" activeSheetId="1"/>
    <customWorkbookView name="Carreggiate" guid="{D59FE8AE-18E5-4349-847B-7FF8A506684F}" xWindow="58" yWindow="116" windowWidth="1695" windowHeight="901" activeSheetId="1"/>
    <customWorkbookView name="Tutto" guid="{5748E542-1B40-4A3E-9878-258B8142F8CC}" xWindow="58" yWindow="116" windowWidth="1695" windowHeight="901" activeSheetId="1"/>
  </customWorkbookViews>
</workbook>
</file>

<file path=xl/calcChain.xml><?xml version="1.0" encoding="utf-8"?>
<calcChain xmlns="http://schemas.openxmlformats.org/spreadsheetml/2006/main">
  <c r="T28" i="3" l="1"/>
  <c r="T27" i="3"/>
  <c r="T26" i="3"/>
  <c r="T25" i="3"/>
  <c r="T24" i="3"/>
  <c r="T23" i="3"/>
  <c r="T21" i="3"/>
  <c r="T20" i="3"/>
  <c r="T17" i="3" l="1"/>
  <c r="T16" i="3"/>
  <c r="T15" i="3"/>
  <c r="T14" i="3"/>
  <c r="T8" i="3"/>
  <c r="T8" i="1" l="1"/>
  <c r="O1" i="2" l="1"/>
  <c r="K1" i="2"/>
  <c r="B1" i="2"/>
  <c r="T17" i="1" l="1"/>
  <c r="T16" i="1"/>
  <c r="T15" i="1"/>
  <c r="T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</author>
    <author>Utente</author>
    <author>Mónica</author>
  </authors>
  <commentList>
    <comment ref="U12" authorId="0" shapeId="0" xr:uid="{353DDED1-F85A-48F5-9CFD-0E8F3794D3DF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V12" authorId="0" shapeId="0" xr:uid="{47DC415D-5559-4383-A82B-380D33ABC4CE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W12" authorId="0" shapeId="0" xr:uid="{D6409126-C8FA-47BD-9668-55EEC8DB476C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X12" authorId="0" shapeId="0" xr:uid="{48B181BD-D113-4C6F-847D-3990DC70366F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AA12" authorId="1" shapeId="0" xr:uid="{2E0FD553-4353-4F7E-9EF5-392771D4B9CB}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E12" authorId="1" shapeId="0" xr:uid="{8930AA53-7842-428F-A512-3F7EC4B02D30}">
      <text>
        <r>
          <rPr>
            <sz val="9"/>
            <color indexed="81"/>
            <rFont val="Tahoma"/>
            <charset val="1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CX12" authorId="2" shapeId="0" xr:uid="{6BC816F5-6F50-4EE5-B7BE-434B1E8EB935}">
      <text>
        <r>
          <rPr>
            <sz val="9"/>
            <color indexed="81"/>
            <rFont val="Tahoma"/>
            <family val="2"/>
          </rPr>
          <t>Factor de Utilización</t>
        </r>
      </text>
    </comment>
    <comment ref="DE12" authorId="2" shapeId="0" xr:uid="{6D209561-5205-481F-AE81-95CE47EE686D}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DF12" authorId="2" shapeId="0" xr:uid="{C4A5D29E-9730-47CD-A58A-DCBB56D7BDB3}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  <comment ref="DG12" authorId="2" shapeId="0" xr:uid="{7FC28C4C-D3D4-4B6B-9686-04FADB80C749}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</author>
    <author>Utente</author>
    <author>Mónica</author>
  </authors>
  <commentList>
    <comment ref="U12" authorId="0" shapeId="0" xr:uid="{0D79D39B-B09D-4194-930B-A95C9C72EA20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V12" authorId="0" shapeId="0" xr:uid="{4A4547F9-7426-4708-AC45-5E748B54C417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W12" authorId="0" shapeId="0" xr:uid="{05453214-D56E-4619-ADCB-6196E5569832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X12" authorId="0" shapeId="0" xr:uid="{2D410242-9177-48E6-A94F-CB8361DEB1FE}">
      <text>
        <r>
          <rPr>
            <sz val="9"/>
            <color indexed="81"/>
            <rFont val="Tahoma"/>
          </rPr>
          <t>Campo Macro. Puede contener varios valores siguiendo las siguientes especificaciones:
- valor individual                                  por ejemplo:  5,5
- valores múltipes separados por |          por ejemplo:  5,5|7,5|8 
- rangos                                             por ejemplo:  [6:10]2       (de 6 a 10 con paso 2)
- mezcla de valores y rangos                  por ejemplo:  5,5|[6:10]2|12|[15:20]2,5
NOTAS:
- Es posible añadir espacios para facilitar la lectura
  por ejemplo:   5,5 | [ 6 : 10 ] 2 | 12 | [15:20] 2,5
- Se creará una fila por cada valor
  En el caso del ejemplo anterior se crearán 8 filas con los siguientes valores:
  5,5   6    8   10  12  15   17,5   20</t>
        </r>
      </text>
    </comment>
    <comment ref="AA12" authorId="1" shapeId="0" xr:uid="{E473D0F9-88C1-4512-98B2-FAC680A12B97}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E12" authorId="1" shapeId="0" xr:uid="{AADEF015-8EFC-4329-84D5-7D601EA314BB}">
      <text>
        <r>
          <rPr>
            <sz val="9"/>
            <color indexed="81"/>
            <rFont val="Tahoma"/>
            <charset val="1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CX12" authorId="2" shapeId="0" xr:uid="{6FFADE51-139C-4A7B-8327-E94EFD8E8B12}">
      <text>
        <r>
          <rPr>
            <sz val="9"/>
            <color indexed="81"/>
            <rFont val="Tahoma"/>
            <family val="2"/>
          </rPr>
          <t>Factor de Utilización</t>
        </r>
      </text>
    </comment>
    <comment ref="DE12" authorId="2" shapeId="0" xr:uid="{B812F5A2-8A3D-4688-9AF7-9F0B93DE966D}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DF12" authorId="2" shapeId="0" xr:uid="{840F3C03-495D-4A25-A6C3-60E0AC760D18}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  <comment ref="DG12" authorId="2" shapeId="0" xr:uid="{F5E100EB-A694-475A-9ED6-054DEFB0AB68}">
      <text>
        <r>
          <rPr>
            <sz val="9"/>
            <color indexed="81"/>
            <rFont val="Tahoma"/>
            <family val="2"/>
          </rPr>
          <t xml:space="preserve">Véase IES TM-15 
</t>
        </r>
      </text>
    </comment>
  </commentList>
</comments>
</file>

<file path=xl/sharedStrings.xml><?xml version="1.0" encoding="utf-8"?>
<sst xmlns="http://schemas.openxmlformats.org/spreadsheetml/2006/main" count="589" uniqueCount="204">
  <si>
    <t>M3</t>
  </si>
  <si>
    <t>[m]</t>
  </si>
  <si>
    <t>[lux]</t>
  </si>
  <si>
    <t>Dff</t>
  </si>
  <si>
    <t>[lm]</t>
  </si>
  <si>
    <t>[W]</t>
  </si>
  <si>
    <t>IPEA*</t>
  </si>
  <si>
    <t>IPEI*</t>
  </si>
  <si>
    <t>i/h</t>
  </si>
  <si>
    <t>q0</t>
  </si>
  <si>
    <t>LC [m]</t>
  </si>
  <si>
    <t>RX [°]</t>
  </si>
  <si>
    <t>IPEA</t>
  </si>
  <si>
    <t>IPEI/IPEA</t>
  </si>
  <si>
    <t>IPEI</t>
  </si>
  <si>
    <t>C2</t>
  </si>
  <si>
    <t>Input</t>
  </si>
  <si>
    <t>M1</t>
  </si>
  <si>
    <t>M2</t>
  </si>
  <si>
    <t>M4</t>
  </si>
  <si>
    <t>M5</t>
  </si>
  <si>
    <t>M6</t>
  </si>
  <si>
    <t>C0</t>
  </si>
  <si>
    <t>C1</t>
  </si>
  <si>
    <t>C3</t>
  </si>
  <si>
    <t>C4</t>
  </si>
  <si>
    <t>C5</t>
  </si>
  <si>
    <t>P1</t>
  </si>
  <si>
    <t>P2</t>
  </si>
  <si>
    <t>P3</t>
  </si>
  <si>
    <t>P4</t>
  </si>
  <si>
    <t>P5</t>
  </si>
  <si>
    <t>P6</t>
  </si>
  <si>
    <t>P7</t>
  </si>
  <si>
    <t>HS1</t>
  </si>
  <si>
    <t>HS2</t>
  </si>
  <si>
    <t>HS3</t>
  </si>
  <si>
    <t>HS4</t>
  </si>
  <si>
    <t>SC1</t>
  </si>
  <si>
    <t>EV1</t>
  </si>
  <si>
    <t>SC2</t>
  </si>
  <si>
    <t>SC3</t>
  </si>
  <si>
    <t>SC4</t>
  </si>
  <si>
    <t>SC5</t>
  </si>
  <si>
    <t>SC6</t>
  </si>
  <si>
    <t>SC7</t>
  </si>
  <si>
    <t>SC8</t>
  </si>
  <si>
    <t>SC9</t>
  </si>
  <si>
    <t>EV2</t>
  </si>
  <si>
    <t>EV3</t>
  </si>
  <si>
    <t>EV4</t>
  </si>
  <si>
    <t>EV5</t>
  </si>
  <si>
    <t>EV6</t>
  </si>
  <si>
    <t>Classi Carreggiata</t>
  </si>
  <si>
    <t>Classi Marciapiede e Parcheggio</t>
  </si>
  <si>
    <t>NOTA: La classe M prevede 2 tabelle a seconda delle condizioni (DRY e WET) dipendente dalla TabR utilizzata</t>
  </si>
  <si>
    <t>fTI</t>
  </si>
  <si>
    <t>Int.Lum. (G*)</t>
  </si>
  <si>
    <t>Tipo</t>
  </si>
  <si>
    <t>Tabelle R</t>
  </si>
  <si>
    <t>N1</t>
  </si>
  <si>
    <t>N2</t>
  </si>
  <si>
    <t>N3</t>
  </si>
  <si>
    <t>N4</t>
  </si>
  <si>
    <t>R1</t>
  </si>
  <si>
    <t>R2</t>
  </si>
  <si>
    <t>R3</t>
  </si>
  <si>
    <t>R4</t>
  </si>
  <si>
    <t>W1</t>
  </si>
  <si>
    <t>W2</t>
  </si>
  <si>
    <t>W3</t>
  </si>
  <si>
    <t>W4</t>
  </si>
  <si>
    <t>UL</t>
  </si>
  <si>
    <t>UH</t>
  </si>
  <si>
    <t>FotTest 01.OXL</t>
  </si>
  <si>
    <t xml:space="preserve"> </t>
  </si>
  <si>
    <t>No</t>
  </si>
  <si>
    <t>C:\RoadPlus\Project Files\</t>
  </si>
  <si>
    <t>C:\RoadPlus\Photometries\</t>
  </si>
  <si>
    <t>ECN-TS-001.OXL</t>
  </si>
  <si>
    <t>MiaSez</t>
  </si>
  <si>
    <t>|</t>
  </si>
  <si>
    <t>To</t>
  </si>
  <si>
    <t>Step</t>
  </si>
  <si>
    <t>From</t>
  </si>
  <si>
    <t>Macro Separator
es:  3 | 5</t>
  </si>
  <si>
    <t>Configuraciones:</t>
  </si>
  <si>
    <t>Ruta de acceso para la grabación de los Proyectos:</t>
  </si>
  <si>
    <t>Ruta de acceso de ubicación de las Fotometrías:</t>
  </si>
  <si>
    <t>Datos complementarios</t>
  </si>
  <si>
    <t>Datos de cálculo</t>
  </si>
  <si>
    <t>Resultados de la Acera 1</t>
  </si>
  <si>
    <t>Resultados del Carril de Estacionamiento 1</t>
  </si>
  <si>
    <t>Resultados de la Calzada 1</t>
  </si>
  <si>
    <t>Resultados de la Calzada 2</t>
  </si>
  <si>
    <t>Resultados del Carril de Estacionamiento 2</t>
  </si>
  <si>
    <t>Resultados de la Acera 2</t>
  </si>
  <si>
    <t>Valoración de la Eficiencia Energética</t>
  </si>
  <si>
    <t>Datos de Luminaria</t>
  </si>
  <si>
    <t>Sección Tipo</t>
  </si>
  <si>
    <t>Vial</t>
  </si>
  <si>
    <t>Tramo</t>
  </si>
  <si>
    <t>Clase de Calzadas</t>
  </si>
  <si>
    <t>Tabla R</t>
  </si>
  <si>
    <t>Clase de Aceras y Carr. De Est.</t>
  </si>
  <si>
    <t>Sentido Único</t>
  </si>
  <si>
    <t>Acera 1</t>
  </si>
  <si>
    <t>Carril de Estacionamiento 1</t>
  </si>
  <si>
    <t>Calzada 1</t>
  </si>
  <si>
    <t>N° de Carriles</t>
  </si>
  <si>
    <t>Mediana Central</t>
  </si>
  <si>
    <t>Calzada 2</t>
  </si>
  <si>
    <t>Carril de Estacionamiento 2</t>
  </si>
  <si>
    <t>Acera 2</t>
  </si>
  <si>
    <t>Anchura Vial</t>
  </si>
  <si>
    <t>Altura Lum.</t>
  </si>
  <si>
    <t>Interdistancia Lum.</t>
  </si>
  <si>
    <t>Inclin. Lum.</t>
  </si>
  <si>
    <t>Saliente Calzada</t>
  </si>
  <si>
    <t>Factor de Conservación</t>
  </si>
  <si>
    <t>Distribución</t>
  </si>
  <si>
    <t>Nombre del Fichero Fotométrico</t>
  </si>
  <si>
    <t>Código de Producto</t>
  </si>
  <si>
    <t>Área
IPEA</t>
  </si>
  <si>
    <t>Potencia adicional</t>
  </si>
  <si>
    <t>Nombre que se desea dar al proyecto (sin extensión)</t>
  </si>
  <si>
    <t>Nombre del proyecto creado</t>
  </si>
  <si>
    <t>Em</t>
  </si>
  <si>
    <t>Emín</t>
  </si>
  <si>
    <t>Emáx</t>
  </si>
  <si>
    <t>U0</t>
  </si>
  <si>
    <t>Escmín</t>
  </si>
  <si>
    <t>Evmín</t>
  </si>
  <si>
    <t>Comparación de Clase</t>
  </si>
  <si>
    <t>Comparación de Clase (Vial)</t>
  </si>
  <si>
    <t>Lm</t>
  </si>
  <si>
    <t>Lmín</t>
  </si>
  <si>
    <t>Lmáx</t>
  </si>
  <si>
    <t>EIR (Relación de Borde)</t>
  </si>
  <si>
    <t>Área</t>
  </si>
  <si>
    <t>Valor</t>
  </si>
  <si>
    <t>Dp0,80</t>
  </si>
  <si>
    <t>qinst</t>
  </si>
  <si>
    <t xml:space="preserve">UF </t>
  </si>
  <si>
    <t>Ef. Global</t>
  </si>
  <si>
    <t>Flujo Lum.</t>
  </si>
  <si>
    <t>Flujo de la Fuente</t>
  </si>
  <si>
    <t>Potencia Abs.</t>
  </si>
  <si>
    <t>Ind. desl. (D)</t>
  </si>
  <si>
    <t>Precio</t>
  </si>
  <si>
    <t>mín/med</t>
  </si>
  <si>
    <t>[cd/m2]</t>
  </si>
  <si>
    <t>Calzadas</t>
  </si>
  <si>
    <t>Aceras y carriles de estacionamiento</t>
  </si>
  <si>
    <t>Geometría</t>
  </si>
  <si>
    <t>Datos de la Luminaria</t>
  </si>
  <si>
    <t>Iluminancia</t>
  </si>
  <si>
    <t>Luminancia</t>
  </si>
  <si>
    <t>MacroFOR KeyWords
es:
From 3 To 5 Step 0,5
da 3 a 5 passo 0,5
Range 3 : 5 passo 0,5
[ 3 : 5 ] 0,5
3 : 5 # 0,5</t>
  </si>
  <si>
    <t>Riga vuota da copiare a partire dalla riga 14:</t>
  </si>
  <si>
    <t>Coef. Refl</t>
  </si>
  <si>
    <t>[</t>
  </si>
  <si>
    <t>:</t>
  </si>
  <si>
    <t>]</t>
  </si>
  <si>
    <t>MioTipo</t>
  </si>
  <si>
    <t>MiaVia</t>
  </si>
  <si>
    <t>MioTratto</t>
  </si>
  <si>
    <t>8 | 9,5</t>
  </si>
  <si>
    <t>[15 : 20] 2,5</t>
  </si>
  <si>
    <t>CartellaMacroTest\</t>
  </si>
  <si>
    <t>0 | [3:6] 1</t>
  </si>
  <si>
    <t>[ -1 : 1]0,5</t>
  </si>
  <si>
    <t>ProgettoTest</t>
  </si>
  <si>
    <t>FotGruppo1\</t>
  </si>
  <si>
    <t>CartellaTestGruppo1\</t>
  </si>
  <si>
    <t>FotTest 01.OXL | FotGruppo1\</t>
  </si>
  <si>
    <t>Fold1\Fold2\MyPrj</t>
  </si>
  <si>
    <t>*.LDT</t>
  </si>
  <si>
    <t>TestTutti_LDT\</t>
  </si>
  <si>
    <t>*.LDT | *.OXL</t>
  </si>
  <si>
    <t>TestTutti LDT e OXL\</t>
  </si>
  <si>
    <t>Aparcamientos (S)</t>
  </si>
  <si>
    <t>Viales (ME)</t>
  </si>
  <si>
    <t>Sí</t>
  </si>
  <si>
    <t>Pista Ciclo-Peatonal (S)</t>
  </si>
  <si>
    <t>Centros históricos (CE)</t>
  </si>
  <si>
    <t>Grandes Áreas</t>
  </si>
  <si>
    <t>1 fila a la derecha</t>
  </si>
  <si>
    <t>1 fila a la izquierda</t>
  </si>
  <si>
    <t>2 filas opuestas</t>
  </si>
  <si>
    <t>2 filas a tresbolillo</t>
  </si>
  <si>
    <t>(2Calz) - Dos filas en la mediana</t>
  </si>
  <si>
    <t>(2Calz) - 2 filas a la derecha</t>
  </si>
  <si>
    <t>(2Calz) - 2 filas a la izquierda</t>
  </si>
  <si>
    <t>(2Calz) - 4 filas opuestas</t>
  </si>
  <si>
    <t>(2Calz) - 4 filas a tresbolillo</t>
  </si>
  <si>
    <t>Tabla para el cálculo automático de alumbrado de viales con LITESTAR 4D - Función Road Plus - Según la EN13201 - Datos de salida - Rv01 190321</t>
  </si>
  <si>
    <t>P1 🙂</t>
  </si>
  <si>
    <t>P2 🙂</t>
  </si>
  <si>
    <t>P3 🙂</t>
  </si>
  <si>
    <t>P4 🙂</t>
  </si>
  <si>
    <t>P5 🙂</t>
  </si>
  <si>
    <t>P6 🙂</t>
  </si>
  <si>
    <t>P7 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</si>
</sst>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###0.00;###0.00"/>
    <numFmt numFmtId="166" formatCode="0.0000"/>
  </numFmts>
  <fonts count="21" x14ac:knownFonts="1">
    <font>
      <sz val="10"/>
      <name val="Arial"/>
    </font>
    <font>
      <sz val="10"/>
      <color indexed="8"/>
      <name val="Calibri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b/>
      <sz val="14"/>
      <color indexed="53"/>
      <name val="Arial"/>
      <family val="2"/>
    </font>
    <font>
      <sz val="8"/>
      <name val="Calibri"/>
      <family val="2"/>
    </font>
    <font>
      <sz val="8"/>
      <name val="Arial"/>
    </font>
    <font>
      <sz val="9"/>
      <color indexed="81"/>
      <name val="Tahoma"/>
    </font>
    <font>
      <b/>
      <sz val="18"/>
      <color indexed="9"/>
      <name val="Arial"/>
      <family val="2"/>
    </font>
    <font>
      <b/>
      <sz val="10"/>
      <color indexed="9"/>
      <name val="Calibri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23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11" borderId="0" xfId="0" applyFont="1" applyFill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0" fontId="12" fillId="5" borderId="0" xfId="0" applyFont="1" applyFill="1" applyAlignment="1">
      <alignment horizontal="center"/>
    </xf>
    <xf numFmtId="1" fontId="3" fillId="13" borderId="1" xfId="0" applyNumberFormat="1" applyFont="1" applyFill="1" applyBorder="1" applyAlignment="1">
      <alignment horizontal="center" vertical="top"/>
    </xf>
    <xf numFmtId="0" fontId="5" fillId="13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14" fillId="0" borderId="0" xfId="0" applyFont="1"/>
    <xf numFmtId="0" fontId="12" fillId="5" borderId="0" xfId="0" applyFont="1" applyFill="1" applyAlignment="1">
      <alignment horizontal="left"/>
    </xf>
    <xf numFmtId="165" fontId="1" fillId="0" borderId="1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left" vertical="top"/>
    </xf>
    <xf numFmtId="165" fontId="1" fillId="15" borderId="0" xfId="0" applyNumberFormat="1" applyFont="1" applyFill="1" applyAlignment="1">
      <alignment horizontal="left" vertical="top"/>
    </xf>
    <xf numFmtId="165" fontId="1" fillId="15" borderId="1" xfId="0" applyNumberFormat="1" applyFont="1" applyFill="1" applyBorder="1" applyAlignment="1">
      <alignment horizontal="left" vertical="top"/>
    </xf>
    <xf numFmtId="165" fontId="1" fillId="15" borderId="1" xfId="0" applyNumberFormat="1" applyFont="1" applyFill="1" applyBorder="1" applyAlignment="1">
      <alignment horizontal="center" vertical="top" wrapText="1"/>
    </xf>
    <xf numFmtId="165" fontId="1" fillId="15" borderId="1" xfId="0" applyNumberFormat="1" applyFont="1" applyFill="1" applyBorder="1" applyAlignment="1">
      <alignment horizontal="right" vertical="top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2" fontId="3" fillId="14" borderId="1" xfId="0" applyNumberFormat="1" applyFont="1" applyFill="1" applyBorder="1" applyAlignment="1">
      <alignment horizontal="center" vertical="top"/>
    </xf>
    <xf numFmtId="2" fontId="3" fillId="13" borderId="1" xfId="0" applyNumberFormat="1" applyFont="1" applyFill="1" applyBorder="1" applyAlignment="1">
      <alignment horizontal="center" vertical="top"/>
    </xf>
    <xf numFmtId="1" fontId="3" fillId="14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/>
    </xf>
    <xf numFmtId="165" fontId="1" fillId="2" borderId="1" xfId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2" fillId="12" borderId="1" xfId="1" applyFont="1" applyFill="1" applyBorder="1" applyAlignment="1">
      <alignment horizontal="center" vertical="top"/>
    </xf>
    <xf numFmtId="165" fontId="1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166" fontId="1" fillId="0" borderId="1" xfId="1" applyNumberFormat="1" applyFont="1" applyBorder="1" applyAlignment="1">
      <alignment horizontal="center" vertical="top"/>
    </xf>
    <xf numFmtId="1" fontId="3" fillId="13" borderId="1" xfId="1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165" fontId="1" fillId="0" borderId="1" xfId="1" applyNumberFormat="1" applyFont="1" applyBorder="1" applyAlignment="1">
      <alignment horizontal="right" vertical="top"/>
    </xf>
    <xf numFmtId="165" fontId="1" fillId="15" borderId="1" xfId="1" applyNumberFormat="1" applyFont="1" applyFill="1" applyBorder="1" applyAlignment="1">
      <alignment horizontal="right" vertical="top"/>
    </xf>
    <xf numFmtId="165" fontId="1" fillId="7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14" borderId="1" xfId="1" applyNumberFormat="1" applyFont="1" applyFill="1" applyBorder="1" applyAlignment="1">
      <alignment horizontal="center" vertical="top"/>
    </xf>
    <xf numFmtId="2" fontId="3" fillId="13" borderId="1" xfId="1" applyNumberFormat="1" applyFont="1" applyFill="1" applyBorder="1" applyAlignment="1">
      <alignment horizontal="center" vertical="top"/>
    </xf>
    <xf numFmtId="1" fontId="3" fillId="14" borderId="1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19" fillId="9" borderId="2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164" fontId="20" fillId="0" borderId="3" xfId="0" applyNumberFormat="1" applyFont="1" applyBorder="1" applyAlignment="1" applyProtection="1">
      <alignment horizontal="center" vertical="top"/>
      <protection locked="0"/>
    </xf>
    <xf numFmtId="0" fontId="19" fillId="9" borderId="12" xfId="0" applyFont="1" applyFill="1" applyBorder="1" applyAlignment="1">
      <alignment horizontal="left" vertical="center" wrapText="1"/>
    </xf>
    <xf numFmtId="164" fontId="20" fillId="0" borderId="7" xfId="0" applyNumberFormat="1" applyFont="1" applyBorder="1" applyAlignment="1" applyProtection="1">
      <alignment horizontal="center" vertical="top"/>
      <protection locked="0"/>
    </xf>
    <xf numFmtId="164" fontId="20" fillId="0" borderId="8" xfId="0" quotePrefix="1" applyNumberFormat="1" applyFont="1" applyBorder="1" applyAlignment="1" applyProtection="1">
      <alignment horizontal="left" vertical="top"/>
      <protection locked="0"/>
    </xf>
    <xf numFmtId="164" fontId="20" fillId="0" borderId="8" xfId="0" applyNumberFormat="1" applyFont="1" applyBorder="1" applyAlignment="1" applyProtection="1">
      <alignment horizontal="center" vertical="top"/>
      <protection locked="0"/>
    </xf>
    <xf numFmtId="164" fontId="20" fillId="0" borderId="1" xfId="0" applyNumberFormat="1" applyFont="1" applyBorder="1" applyAlignment="1">
      <alignment horizontal="center" vertical="top"/>
    </xf>
    <xf numFmtId="164" fontId="20" fillId="0" borderId="0" xfId="0" applyNumberFormat="1" applyFont="1" applyAlignment="1">
      <alignment horizontal="center" vertical="top"/>
    </xf>
    <xf numFmtId="0" fontId="19" fillId="0" borderId="0" xfId="0" applyFont="1"/>
    <xf numFmtId="0" fontId="19" fillId="0" borderId="4" xfId="0" applyFont="1" applyBorder="1"/>
    <xf numFmtId="0" fontId="19" fillId="0" borderId="4" xfId="0" applyFont="1" applyBorder="1" applyProtection="1">
      <protection locked="0"/>
    </xf>
    <xf numFmtId="0" fontId="19" fillId="0" borderId="13" xfId="0" applyFont="1" applyBorder="1" applyAlignment="1">
      <alignment horizontal="center"/>
    </xf>
    <xf numFmtId="0" fontId="19" fillId="0" borderId="0" xfId="0" quotePrefix="1" applyFont="1"/>
    <xf numFmtId="0" fontId="19" fillId="0" borderId="5" xfId="0" applyFont="1" applyBorder="1"/>
    <xf numFmtId="0" fontId="19" fillId="0" borderId="5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6" xfId="0" applyFont="1" applyBorder="1"/>
    <xf numFmtId="0" fontId="6" fillId="14" borderId="9" xfId="0" applyFont="1" applyFill="1" applyBorder="1" applyAlignment="1">
      <alignment horizontal="left" vertical="center"/>
    </xf>
    <xf numFmtId="0" fontId="6" fillId="14" borderId="10" xfId="0" applyFont="1" applyFill="1" applyBorder="1" applyAlignment="1">
      <alignment horizontal="left" vertical="center"/>
    </xf>
    <xf numFmtId="0" fontId="6" fillId="14" borderId="11" xfId="0" applyFont="1" applyFill="1" applyBorder="1" applyAlignment="1">
      <alignment horizontal="left" vertical="center"/>
    </xf>
    <xf numFmtId="0" fontId="6" fillId="13" borderId="9" xfId="0" applyFont="1" applyFill="1" applyBorder="1" applyAlignment="1">
      <alignment horizontal="left" vertical="center" wrapText="1"/>
    </xf>
    <xf numFmtId="0" fontId="6" fillId="13" borderId="11" xfId="0" applyFont="1" applyFill="1" applyBorder="1" applyAlignment="1">
      <alignment horizontal="left" vertical="center" wrapText="1"/>
    </xf>
    <xf numFmtId="0" fontId="6" fillId="16" borderId="9" xfId="0" applyFont="1" applyFill="1" applyBorder="1" applyAlignment="1">
      <alignment horizontal="left" vertical="center"/>
    </xf>
    <xf numFmtId="0" fontId="6" fillId="16" borderId="10" xfId="0" applyFont="1" applyFill="1" applyBorder="1" applyAlignment="1">
      <alignment horizontal="left" vertical="center"/>
    </xf>
    <xf numFmtId="0" fontId="6" fillId="16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9" fillId="9" borderId="12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9" fillId="0" borderId="5" xfId="0" applyFont="1" applyBorder="1"/>
    <xf numFmtId="0" fontId="19" fillId="0" borderId="6" xfId="0" applyFont="1" applyBorder="1"/>
  </cellXfs>
  <cellStyles count="2">
    <cellStyle name="Normale" xfId="0" builtinId="0"/>
    <cellStyle name="Normale 2" xfId="1" xr:uid="{F7BD49A9-D123-43F6-A8F7-14BA0FF37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2</xdr:row>
      <xdr:rowOff>28575</xdr:rowOff>
    </xdr:to>
    <xdr:pic>
      <xdr:nvPicPr>
        <xdr:cNvPr id="1104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26AFFF7B-4BFD-44AA-AAC3-81FA3914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38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2</xdr:row>
      <xdr:rowOff>28575</xdr:rowOff>
    </xdr:to>
    <xdr:pic>
      <xdr:nvPicPr>
        <xdr:cNvPr id="3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5D32DE3B-FB84-4DB3-B4C5-21BC43A6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38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DH17"/>
  <sheetViews>
    <sheetView tabSelected="1" workbookViewId="0">
      <pane ySplit="13" topLeftCell="A14" activePane="bottomLeft" state="frozenSplit"/>
      <selection pane="bottomLeft" activeCell="H14" sqref="H14"/>
    </sheetView>
  </sheetViews>
  <sheetFormatPr defaultRowHeight="12.75" x14ac:dyDescent="0.2"/>
  <cols>
    <col min="1" max="4" width="9.28515625" style="1" customWidth="1"/>
    <col min="5" max="5" width="8.28515625" style="1" customWidth="1"/>
    <col min="6" max="6" width="5.42578125" style="1" customWidth="1"/>
    <col min="7" max="7" width="5.85546875" style="1" customWidth="1"/>
    <col min="8" max="8" width="11.28515625" style="1" customWidth="1"/>
    <col min="9" max="9" width="6.5703125" style="1" customWidth="1"/>
    <col min="10" max="10" width="5.42578125" style="1" customWidth="1"/>
    <col min="11" max="13" width="7.42578125" style="1" customWidth="1"/>
    <col min="14" max="14" width="6.42578125" style="1" customWidth="1"/>
    <col min="15" max="20" width="7.42578125" style="1" customWidth="1"/>
    <col min="21" max="24" width="9.42578125" style="1" customWidth="1"/>
    <col min="25" max="25" width="7.28515625" style="1" customWidth="1"/>
    <col min="26" max="26" width="23.7109375" style="1" customWidth="1"/>
    <col min="27" max="27" width="18.42578125" style="1" customWidth="1"/>
    <col min="28" max="28" width="8.5703125" style="1" customWidth="1"/>
    <col min="29" max="29" width="16.42578125" style="1" customWidth="1"/>
    <col min="30" max="30" width="7" style="1" customWidth="1"/>
    <col min="31" max="31" width="16.5703125" style="36" customWidth="1"/>
    <col min="32" max="32" width="2.42578125" style="36" customWidth="1"/>
    <col min="33" max="33" width="8.5703125" style="36" customWidth="1"/>
    <col min="34" max="34" width="15.28515625" style="36" customWidth="1"/>
    <col min="35" max="38" width="6.85546875" style="1" customWidth="1"/>
    <col min="39" max="40" width="6.140625" style="1" customWidth="1"/>
    <col min="41" max="41" width="9.42578125" style="1" customWidth="1"/>
    <col min="42" max="42" width="27.7109375" style="1" customWidth="1"/>
    <col min="43" max="46" width="6.85546875" style="1" customWidth="1"/>
    <col min="47" max="48" width="6.140625" style="1" customWidth="1"/>
    <col min="49" max="49" width="9.42578125" style="1" customWidth="1"/>
    <col min="50" max="50" width="27.7109375" style="1" customWidth="1"/>
    <col min="51" max="54" width="6.85546875" style="1" customWidth="1"/>
    <col min="55" max="60" width="6.140625" style="1" customWidth="1"/>
    <col min="61" max="61" width="6.7109375" style="1" customWidth="1"/>
    <col min="62" max="62" width="9.42578125" style="1" customWidth="1"/>
    <col min="63" max="63" width="22.7109375" style="1" customWidth="1"/>
    <col min="64" max="67" width="6.85546875" style="1" customWidth="1"/>
    <col min="68" max="73" width="6.140625" style="1" customWidth="1"/>
    <col min="74" max="74" width="6.7109375" style="1" customWidth="1"/>
    <col min="75" max="75" width="9.42578125" style="1" customWidth="1"/>
    <col min="76" max="76" width="22.7109375" style="1" customWidth="1"/>
    <col min="77" max="80" width="6.85546875" style="1" customWidth="1"/>
    <col min="81" max="82" width="6.140625" style="1" customWidth="1"/>
    <col min="83" max="83" width="9.42578125" style="1" customWidth="1"/>
    <col min="84" max="84" width="27.7109375" style="1" customWidth="1"/>
    <col min="85" max="88" width="6.85546875" style="1" customWidth="1"/>
    <col min="89" max="90" width="6.140625" style="1" customWidth="1"/>
    <col min="91" max="91" width="9.42578125" style="1" customWidth="1"/>
    <col min="92" max="92" width="27.7109375" style="1" customWidth="1"/>
    <col min="93" max="99" width="6.28515625" style="1" customWidth="1"/>
    <col min="100" max="102" width="6.5703125" style="1" customWidth="1"/>
    <col min="103" max="103" width="9.42578125" style="1" customWidth="1"/>
    <col min="104" max="107" width="9.5703125" style="1" customWidth="1"/>
    <col min="108" max="108" width="10.5703125" style="1" bestFit="1" customWidth="1"/>
    <col min="109" max="111" width="7" style="1" customWidth="1"/>
    <col min="112" max="112" width="6" style="1" customWidth="1"/>
    <col min="113" max="16384" width="9.140625" style="1"/>
  </cols>
  <sheetData>
    <row r="1" spans="1:112" ht="12" customHeight="1" x14ac:dyDescent="0.2">
      <c r="Z1" s="25"/>
    </row>
    <row r="2" spans="1:112" ht="23.25" customHeight="1" thickBot="1" x14ac:dyDescent="0.4">
      <c r="E2" s="49" t="s">
        <v>16</v>
      </c>
      <c r="F2" s="31"/>
      <c r="G2" s="31"/>
      <c r="H2" s="49"/>
      <c r="J2" s="48" t="s">
        <v>86</v>
      </c>
      <c r="X2" s="25"/>
      <c r="Y2" s="25"/>
      <c r="Z2" s="24"/>
    </row>
    <row r="3" spans="1:112" ht="19.5" customHeight="1" thickBot="1" x14ac:dyDescent="0.25">
      <c r="J3" s="69" t="s">
        <v>87</v>
      </c>
      <c r="N3" s="126" t="s">
        <v>77</v>
      </c>
      <c r="O3" s="127"/>
      <c r="P3" s="127"/>
      <c r="Q3" s="127"/>
      <c r="R3" s="127"/>
      <c r="S3" s="127"/>
      <c r="T3" s="128"/>
      <c r="X3" s="25"/>
      <c r="Y3" s="25"/>
      <c r="Z3" s="25"/>
    </row>
    <row r="4" spans="1:112" ht="19.5" customHeight="1" thickBot="1" x14ac:dyDescent="0.25">
      <c r="J4" s="69" t="s">
        <v>88</v>
      </c>
      <c r="N4" s="126" t="s">
        <v>78</v>
      </c>
      <c r="O4" s="127"/>
      <c r="P4" s="127"/>
      <c r="Q4" s="127"/>
      <c r="R4" s="127"/>
      <c r="S4" s="127"/>
      <c r="T4" s="128"/>
      <c r="X4" s="25"/>
      <c r="Y4" s="25"/>
      <c r="Z4" s="25"/>
    </row>
    <row r="5" spans="1:112" ht="10.5" customHeight="1" x14ac:dyDescent="0.2"/>
    <row r="6" spans="1:112" s="5" customFormat="1" ht="18" x14ac:dyDescent="0.25">
      <c r="A6" s="4" t="s">
        <v>196</v>
      </c>
      <c r="AE6" s="4"/>
      <c r="AF6" s="4"/>
      <c r="AG6" s="4"/>
      <c r="AH6" s="4"/>
    </row>
    <row r="7" spans="1:112" ht="13.5" customHeight="1" x14ac:dyDescent="0.2">
      <c r="A7" s="99" t="s">
        <v>159</v>
      </c>
    </row>
    <row r="8" spans="1:112" s="2" customFormat="1" ht="15" customHeight="1" x14ac:dyDescent="0.2">
      <c r="A8" s="24"/>
      <c r="B8" s="28"/>
      <c r="C8" s="25"/>
      <c r="D8" s="25"/>
      <c r="E8" s="9"/>
      <c r="F8" s="9"/>
      <c r="G8" s="67"/>
      <c r="H8" s="9"/>
      <c r="I8" s="67"/>
      <c r="J8" s="9"/>
      <c r="K8" s="73"/>
      <c r="L8" s="73"/>
      <c r="M8" s="73"/>
      <c r="N8" s="32"/>
      <c r="O8" s="71"/>
      <c r="P8" s="72"/>
      <c r="Q8" s="74"/>
      <c r="R8" s="72"/>
      <c r="S8" s="72"/>
      <c r="T8" s="71">
        <f t="shared" ref="T8" si="0">+K8+L8+M8+O8+P8+R8+S8</f>
        <v>0</v>
      </c>
      <c r="U8" s="70"/>
      <c r="V8" s="70"/>
      <c r="W8" s="64"/>
      <c r="X8" s="28"/>
      <c r="Y8" s="28"/>
      <c r="Z8" s="47"/>
      <c r="AA8" s="26"/>
      <c r="AB8" s="26"/>
      <c r="AC8" s="27"/>
      <c r="AD8" s="29"/>
      <c r="AE8" s="50"/>
      <c r="AF8" s="55" t="s">
        <v>75</v>
      </c>
      <c r="AG8" s="37"/>
      <c r="AH8" s="50"/>
      <c r="AI8" s="29"/>
      <c r="AJ8" s="29"/>
      <c r="AK8" s="29"/>
      <c r="AL8" s="29"/>
      <c r="AM8" s="29"/>
      <c r="AN8" s="29"/>
      <c r="AO8" s="27"/>
      <c r="AP8" s="63"/>
      <c r="AQ8" s="29"/>
      <c r="AR8" s="29"/>
      <c r="AS8" s="29"/>
      <c r="AT8" s="29"/>
      <c r="AU8" s="29"/>
      <c r="AV8" s="29"/>
      <c r="AW8" s="27"/>
      <c r="AX8" s="61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7"/>
      <c r="BK8" s="5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7"/>
      <c r="BX8" s="59"/>
      <c r="BY8" s="29"/>
      <c r="BZ8" s="29"/>
      <c r="CA8" s="29"/>
      <c r="CB8" s="29"/>
      <c r="CC8" s="29"/>
      <c r="CD8" s="29"/>
      <c r="CE8" s="27"/>
      <c r="CF8" s="61"/>
      <c r="CG8" s="29"/>
      <c r="CH8" s="29"/>
      <c r="CI8" s="29"/>
      <c r="CJ8" s="29"/>
      <c r="CK8" s="29"/>
      <c r="CL8" s="29"/>
      <c r="CM8" s="27"/>
      <c r="CN8" s="63"/>
      <c r="CO8" s="27"/>
      <c r="CP8" s="27"/>
      <c r="CQ8" s="29"/>
      <c r="CR8" s="29"/>
      <c r="CS8" s="27"/>
      <c r="CT8" s="29"/>
      <c r="CU8" s="29"/>
      <c r="CV8" s="30"/>
      <c r="CW8" s="29"/>
      <c r="CX8" s="29"/>
      <c r="CY8" s="29"/>
      <c r="CZ8" s="75"/>
      <c r="DA8" s="75"/>
      <c r="DB8" s="75"/>
      <c r="DC8" s="10"/>
      <c r="DD8" s="10"/>
      <c r="DE8" s="75"/>
      <c r="DF8" s="75"/>
      <c r="DG8" s="75"/>
      <c r="DH8" s="10"/>
    </row>
    <row r="9" spans="1:112" ht="13.5" customHeight="1" x14ac:dyDescent="0.2"/>
    <row r="10" spans="1:112" s="17" customFormat="1" ht="22.5" customHeight="1" x14ac:dyDescent="0.2">
      <c r="A10" s="14" t="s">
        <v>89</v>
      </c>
      <c r="B10" s="14"/>
      <c r="C10" s="14"/>
      <c r="D10" s="14"/>
      <c r="E10" s="15" t="s">
        <v>90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22" t="s">
        <v>13</v>
      </c>
      <c r="AD10" s="22"/>
      <c r="AE10" s="37"/>
      <c r="AF10" s="52"/>
      <c r="AG10" s="51"/>
      <c r="AH10" s="51"/>
      <c r="AI10" s="15" t="s">
        <v>91</v>
      </c>
      <c r="AJ10" s="15"/>
      <c r="AK10" s="15"/>
      <c r="AL10" s="15"/>
      <c r="AM10" s="15"/>
      <c r="AN10" s="15"/>
      <c r="AO10" s="15"/>
      <c r="AP10" s="15"/>
      <c r="AQ10" s="14" t="s">
        <v>92</v>
      </c>
      <c r="AR10" s="14"/>
      <c r="AS10" s="14"/>
      <c r="AT10" s="14"/>
      <c r="AU10" s="14"/>
      <c r="AV10" s="14"/>
      <c r="AW10" s="14"/>
      <c r="AX10" s="14"/>
      <c r="AY10" s="16" t="s">
        <v>93</v>
      </c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 t="s">
        <v>94</v>
      </c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4" t="s">
        <v>95</v>
      </c>
      <c r="BZ10" s="14"/>
      <c r="CA10" s="14"/>
      <c r="CB10" s="14"/>
      <c r="CC10" s="14"/>
      <c r="CD10" s="14"/>
      <c r="CE10" s="14"/>
      <c r="CF10" s="14"/>
      <c r="CG10" s="15" t="s">
        <v>96</v>
      </c>
      <c r="CH10" s="15"/>
      <c r="CI10" s="15"/>
      <c r="CJ10" s="15"/>
      <c r="CK10" s="15"/>
      <c r="CL10" s="15"/>
      <c r="CM10" s="15"/>
      <c r="CN10" s="15"/>
      <c r="CO10" s="22" t="s">
        <v>97</v>
      </c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0" t="s">
        <v>98</v>
      </c>
      <c r="DA10" s="20"/>
      <c r="DB10" s="20"/>
      <c r="DC10" s="20"/>
      <c r="DD10" s="20"/>
      <c r="DE10" s="20"/>
      <c r="DF10" s="20"/>
      <c r="DG10" s="20"/>
      <c r="DH10" s="20"/>
    </row>
    <row r="11" spans="1:112" s="3" customFormat="1" ht="37.5" customHeight="1" x14ac:dyDescent="0.2">
      <c r="A11" s="6"/>
      <c r="B11" s="6"/>
      <c r="C11" s="6"/>
      <c r="D11" s="6"/>
      <c r="E11" s="118" t="s">
        <v>152</v>
      </c>
      <c r="F11" s="119"/>
      <c r="G11" s="120"/>
      <c r="H11" s="121" t="s">
        <v>153</v>
      </c>
      <c r="I11" s="122"/>
      <c r="J11" s="123" t="s">
        <v>154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5"/>
      <c r="U11" s="65" t="s">
        <v>155</v>
      </c>
      <c r="V11" s="7"/>
      <c r="W11" s="7"/>
      <c r="X11" s="7"/>
      <c r="Y11" s="7"/>
      <c r="Z11" s="7"/>
      <c r="AA11" s="66"/>
      <c r="AB11" s="7"/>
      <c r="AC11" s="21"/>
      <c r="AD11" s="21"/>
      <c r="AE11" s="37"/>
      <c r="AF11" s="53"/>
      <c r="AG11" s="37"/>
      <c r="AH11" s="37"/>
      <c r="AI11" s="33" t="s">
        <v>156</v>
      </c>
      <c r="AJ11" s="34"/>
      <c r="AK11" s="34"/>
      <c r="AL11" s="34"/>
      <c r="AM11" s="33"/>
      <c r="AN11" s="34"/>
      <c r="AO11" s="34"/>
      <c r="AP11" s="34"/>
      <c r="AQ11" s="33" t="s">
        <v>156</v>
      </c>
      <c r="AR11" s="34"/>
      <c r="AS11" s="34"/>
      <c r="AT11" s="34"/>
      <c r="AU11" s="33"/>
      <c r="AV11" s="34"/>
      <c r="AW11" s="34"/>
      <c r="AX11" s="34"/>
      <c r="AY11" s="33" t="s">
        <v>156</v>
      </c>
      <c r="AZ11" s="34"/>
      <c r="BA11" s="34"/>
      <c r="BB11" s="34"/>
      <c r="BC11" s="33" t="s">
        <v>157</v>
      </c>
      <c r="BD11" s="34"/>
      <c r="BE11" s="34"/>
      <c r="BF11" s="34"/>
      <c r="BG11" s="34"/>
      <c r="BH11" s="35"/>
      <c r="BI11" s="35"/>
      <c r="BJ11" s="34"/>
      <c r="BK11" s="34"/>
      <c r="BL11" s="33" t="s">
        <v>156</v>
      </c>
      <c r="BM11" s="34"/>
      <c r="BN11" s="34"/>
      <c r="BO11" s="34"/>
      <c r="BP11" s="33" t="s">
        <v>157</v>
      </c>
      <c r="BQ11" s="34"/>
      <c r="BR11" s="34"/>
      <c r="BS11" s="34"/>
      <c r="BT11" s="34"/>
      <c r="BU11" s="35"/>
      <c r="BV11" s="35"/>
      <c r="BW11" s="34"/>
      <c r="BX11" s="34"/>
      <c r="BY11" s="33" t="s">
        <v>156</v>
      </c>
      <c r="BZ11" s="34"/>
      <c r="CA11" s="34"/>
      <c r="CB11" s="34"/>
      <c r="CC11" s="33"/>
      <c r="CD11" s="34"/>
      <c r="CE11" s="34"/>
      <c r="CF11" s="34"/>
      <c r="CG11" s="33" t="s">
        <v>156</v>
      </c>
      <c r="CH11" s="34"/>
      <c r="CI11" s="34"/>
      <c r="CJ11" s="34"/>
      <c r="CK11" s="33"/>
      <c r="CL11" s="34"/>
      <c r="CM11" s="34"/>
      <c r="CN11" s="34"/>
      <c r="CO11" s="68"/>
      <c r="CP11" s="21"/>
      <c r="CQ11" s="21"/>
      <c r="CR11" s="68"/>
      <c r="CS11" s="21"/>
      <c r="CT11" s="21"/>
      <c r="CU11" s="21"/>
      <c r="CV11" s="21"/>
      <c r="CW11" s="21"/>
      <c r="CX11" s="21"/>
      <c r="CY11" s="21"/>
    </row>
    <row r="12" spans="1:112" s="45" customFormat="1" ht="48.75" customHeight="1" x14ac:dyDescent="0.2">
      <c r="A12" s="38" t="s">
        <v>99</v>
      </c>
      <c r="B12" s="38" t="s">
        <v>58</v>
      </c>
      <c r="C12" s="38" t="s">
        <v>100</v>
      </c>
      <c r="D12" s="38" t="s">
        <v>101</v>
      </c>
      <c r="E12" s="39" t="s">
        <v>102</v>
      </c>
      <c r="F12" s="39" t="s">
        <v>103</v>
      </c>
      <c r="G12" s="39" t="s">
        <v>9</v>
      </c>
      <c r="H12" s="39" t="s">
        <v>104</v>
      </c>
      <c r="I12" s="39" t="s">
        <v>160</v>
      </c>
      <c r="J12" s="39" t="s">
        <v>105</v>
      </c>
      <c r="K12" s="40" t="s">
        <v>106</v>
      </c>
      <c r="L12" s="40" t="s">
        <v>107</v>
      </c>
      <c r="M12" s="40" t="s">
        <v>108</v>
      </c>
      <c r="N12" s="40" t="s">
        <v>109</v>
      </c>
      <c r="O12" s="40" t="s">
        <v>110</v>
      </c>
      <c r="P12" s="40" t="s">
        <v>111</v>
      </c>
      <c r="Q12" s="40" t="s">
        <v>109</v>
      </c>
      <c r="R12" s="40" t="s">
        <v>112</v>
      </c>
      <c r="S12" s="40" t="s">
        <v>113</v>
      </c>
      <c r="T12" s="40" t="s">
        <v>114</v>
      </c>
      <c r="U12" s="41" t="s">
        <v>115</v>
      </c>
      <c r="V12" s="41" t="s">
        <v>116</v>
      </c>
      <c r="W12" s="41" t="s">
        <v>117</v>
      </c>
      <c r="X12" s="41" t="s">
        <v>118</v>
      </c>
      <c r="Y12" s="41" t="s">
        <v>119</v>
      </c>
      <c r="Z12" s="41" t="s">
        <v>120</v>
      </c>
      <c r="AA12" s="42" t="s">
        <v>121</v>
      </c>
      <c r="AB12" s="42" t="s">
        <v>122</v>
      </c>
      <c r="AC12" s="43" t="s">
        <v>123</v>
      </c>
      <c r="AD12" s="43" t="s">
        <v>124</v>
      </c>
      <c r="AE12" s="46" t="s">
        <v>125</v>
      </c>
      <c r="AF12" s="54"/>
      <c r="AG12" s="46"/>
      <c r="AH12" s="46" t="s">
        <v>126</v>
      </c>
      <c r="AI12" s="43" t="s">
        <v>127</v>
      </c>
      <c r="AJ12" s="43" t="s">
        <v>128</v>
      </c>
      <c r="AK12" s="43" t="s">
        <v>129</v>
      </c>
      <c r="AL12" s="43" t="s">
        <v>130</v>
      </c>
      <c r="AM12" s="42" t="s">
        <v>131</v>
      </c>
      <c r="AN12" s="42" t="s">
        <v>132</v>
      </c>
      <c r="AO12" s="56" t="s">
        <v>133</v>
      </c>
      <c r="AP12" s="56" t="s">
        <v>134</v>
      </c>
      <c r="AQ12" s="43" t="s">
        <v>127</v>
      </c>
      <c r="AR12" s="43" t="s">
        <v>128</v>
      </c>
      <c r="AS12" s="43" t="s">
        <v>129</v>
      </c>
      <c r="AT12" s="43" t="s">
        <v>130</v>
      </c>
      <c r="AU12" s="42" t="s">
        <v>131</v>
      </c>
      <c r="AV12" s="42" t="s">
        <v>132</v>
      </c>
      <c r="AW12" s="57" t="s">
        <v>133</v>
      </c>
      <c r="AX12" s="57" t="s">
        <v>134</v>
      </c>
      <c r="AY12" s="43" t="s">
        <v>127</v>
      </c>
      <c r="AZ12" s="43" t="s">
        <v>128</v>
      </c>
      <c r="BA12" s="43" t="s">
        <v>129</v>
      </c>
      <c r="BB12" s="43" t="s">
        <v>130</v>
      </c>
      <c r="BC12" s="42" t="s">
        <v>135</v>
      </c>
      <c r="BD12" s="42" t="s">
        <v>136</v>
      </c>
      <c r="BE12" s="42" t="s">
        <v>137</v>
      </c>
      <c r="BF12" s="42" t="s">
        <v>130</v>
      </c>
      <c r="BG12" s="42" t="s">
        <v>72</v>
      </c>
      <c r="BH12" s="42" t="s">
        <v>56</v>
      </c>
      <c r="BI12" s="42" t="s">
        <v>138</v>
      </c>
      <c r="BJ12" s="44" t="s">
        <v>133</v>
      </c>
      <c r="BK12" s="44" t="s">
        <v>134</v>
      </c>
      <c r="BL12" s="43" t="s">
        <v>127</v>
      </c>
      <c r="BM12" s="43" t="s">
        <v>128</v>
      </c>
      <c r="BN12" s="43" t="s">
        <v>129</v>
      </c>
      <c r="BO12" s="43" t="s">
        <v>130</v>
      </c>
      <c r="BP12" s="42" t="s">
        <v>135</v>
      </c>
      <c r="BQ12" s="42" t="s">
        <v>136</v>
      </c>
      <c r="BR12" s="42" t="s">
        <v>137</v>
      </c>
      <c r="BS12" s="42" t="s">
        <v>130</v>
      </c>
      <c r="BT12" s="42" t="s">
        <v>72</v>
      </c>
      <c r="BU12" s="42" t="s">
        <v>56</v>
      </c>
      <c r="BV12" s="42" t="s">
        <v>138</v>
      </c>
      <c r="BW12" s="44" t="s">
        <v>133</v>
      </c>
      <c r="BX12" s="44" t="s">
        <v>134</v>
      </c>
      <c r="BY12" s="43" t="s">
        <v>127</v>
      </c>
      <c r="BZ12" s="43" t="s">
        <v>128</v>
      </c>
      <c r="CA12" s="43" t="s">
        <v>129</v>
      </c>
      <c r="CB12" s="43" t="s">
        <v>130</v>
      </c>
      <c r="CC12" s="42" t="s">
        <v>131</v>
      </c>
      <c r="CD12" s="42" t="s">
        <v>132</v>
      </c>
      <c r="CE12" s="57" t="s">
        <v>133</v>
      </c>
      <c r="CF12" s="57" t="s">
        <v>134</v>
      </c>
      <c r="CG12" s="43" t="s">
        <v>127</v>
      </c>
      <c r="CH12" s="43" t="s">
        <v>128</v>
      </c>
      <c r="CI12" s="43" t="s">
        <v>129</v>
      </c>
      <c r="CJ12" s="43" t="s">
        <v>130</v>
      </c>
      <c r="CK12" s="42" t="s">
        <v>131</v>
      </c>
      <c r="CL12" s="42" t="s">
        <v>132</v>
      </c>
      <c r="CM12" s="56" t="s">
        <v>133</v>
      </c>
      <c r="CN12" s="56" t="s">
        <v>134</v>
      </c>
      <c r="CO12" s="43" t="s">
        <v>139</v>
      </c>
      <c r="CP12" s="43" t="s">
        <v>6</v>
      </c>
      <c r="CQ12" s="43" t="s">
        <v>140</v>
      </c>
      <c r="CR12" s="43" t="s">
        <v>124</v>
      </c>
      <c r="CS12" s="43" t="s">
        <v>7</v>
      </c>
      <c r="CT12" s="43" t="s">
        <v>140</v>
      </c>
      <c r="CU12" s="43" t="s">
        <v>8</v>
      </c>
      <c r="CV12" s="43" t="s">
        <v>141</v>
      </c>
      <c r="CW12" s="43" t="s">
        <v>142</v>
      </c>
      <c r="CX12" s="43" t="s">
        <v>143</v>
      </c>
      <c r="CY12" s="43" t="s">
        <v>144</v>
      </c>
      <c r="CZ12" s="42" t="s">
        <v>145</v>
      </c>
      <c r="DA12" s="42" t="s">
        <v>146</v>
      </c>
      <c r="DB12" s="42" t="s">
        <v>147</v>
      </c>
      <c r="DC12" s="42" t="s">
        <v>57</v>
      </c>
      <c r="DD12" s="42" t="s">
        <v>148</v>
      </c>
      <c r="DE12" s="42" t="s">
        <v>3</v>
      </c>
      <c r="DF12" s="42" t="s">
        <v>72</v>
      </c>
      <c r="DG12" s="42" t="s">
        <v>73</v>
      </c>
      <c r="DH12" s="42" t="s">
        <v>149</v>
      </c>
    </row>
    <row r="13" spans="1:112" s="13" customFormat="1" ht="12.75" customHeight="1" x14ac:dyDescent="0.2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8" t="s">
        <v>1</v>
      </c>
      <c r="L13" s="18" t="s">
        <v>1</v>
      </c>
      <c r="M13" s="18" t="s">
        <v>1</v>
      </c>
      <c r="O13" s="18" t="s">
        <v>1</v>
      </c>
      <c r="P13" s="18" t="s">
        <v>1</v>
      </c>
      <c r="Q13" s="18"/>
      <c r="R13" s="18" t="s">
        <v>1</v>
      </c>
      <c r="S13" s="18" t="s">
        <v>1</v>
      </c>
      <c r="T13" s="18" t="s">
        <v>1</v>
      </c>
      <c r="U13" s="19" t="s">
        <v>1</v>
      </c>
      <c r="V13" s="19" t="s">
        <v>1</v>
      </c>
      <c r="W13" s="19" t="s">
        <v>11</v>
      </c>
      <c r="X13" s="19" t="s">
        <v>10</v>
      </c>
      <c r="Y13" s="19"/>
      <c r="Z13" s="19"/>
      <c r="AA13" s="12"/>
      <c r="AB13" s="12"/>
      <c r="AC13" s="23" t="s">
        <v>12</v>
      </c>
      <c r="AD13" s="23" t="s">
        <v>5</v>
      </c>
      <c r="AE13" s="37"/>
      <c r="AF13" s="53"/>
      <c r="AG13" s="37"/>
      <c r="AH13" s="37"/>
      <c r="AI13" s="19"/>
      <c r="AJ13" s="19" t="s">
        <v>2</v>
      </c>
      <c r="AK13" s="19" t="s">
        <v>2</v>
      </c>
      <c r="AL13" s="19" t="s">
        <v>150</v>
      </c>
      <c r="AM13" s="12" t="s">
        <v>151</v>
      </c>
      <c r="AN13" s="12" t="s">
        <v>151</v>
      </c>
      <c r="AO13" s="12"/>
      <c r="AP13" s="62"/>
      <c r="AQ13" s="19"/>
      <c r="AR13" s="19" t="s">
        <v>2</v>
      </c>
      <c r="AS13" s="19" t="s">
        <v>2</v>
      </c>
      <c r="AT13" s="19" t="s">
        <v>150</v>
      </c>
      <c r="AU13" s="12" t="s">
        <v>151</v>
      </c>
      <c r="AV13" s="12" t="s">
        <v>151</v>
      </c>
      <c r="AW13" s="12"/>
      <c r="AX13" s="60"/>
      <c r="AY13" s="19"/>
      <c r="AZ13" s="19" t="s">
        <v>2</v>
      </c>
      <c r="BA13" s="19" t="s">
        <v>2</v>
      </c>
      <c r="BB13" s="19" t="s">
        <v>150</v>
      </c>
      <c r="BC13" s="12" t="s">
        <v>151</v>
      </c>
      <c r="BD13" s="12" t="s">
        <v>151</v>
      </c>
      <c r="BE13" s="12" t="s">
        <v>151</v>
      </c>
      <c r="BF13" s="12"/>
      <c r="BG13" s="12"/>
      <c r="BH13" s="8"/>
      <c r="BI13" s="21"/>
      <c r="BJ13" s="12"/>
      <c r="BK13" s="58"/>
      <c r="BL13" s="19"/>
      <c r="BM13" s="19" t="s">
        <v>2</v>
      </c>
      <c r="BN13" s="19" t="s">
        <v>2</v>
      </c>
      <c r="BO13" s="19" t="s">
        <v>150</v>
      </c>
      <c r="BP13" s="12" t="s">
        <v>151</v>
      </c>
      <c r="BQ13" s="12" t="s">
        <v>151</v>
      </c>
      <c r="BR13" s="12" t="s">
        <v>151</v>
      </c>
      <c r="BS13" s="12"/>
      <c r="BT13" s="12"/>
      <c r="BU13" s="8"/>
      <c r="BV13" s="21"/>
      <c r="BW13" s="12"/>
      <c r="BX13" s="58"/>
      <c r="BY13" s="19"/>
      <c r="BZ13" s="19" t="s">
        <v>2</v>
      </c>
      <c r="CA13" s="19" t="s">
        <v>2</v>
      </c>
      <c r="CB13" s="19" t="s">
        <v>150</v>
      </c>
      <c r="CC13" s="12" t="s">
        <v>151</v>
      </c>
      <c r="CD13" s="12" t="s">
        <v>151</v>
      </c>
      <c r="CE13" s="12"/>
      <c r="CF13" s="60"/>
      <c r="CG13" s="19"/>
      <c r="CH13" s="19" t="s">
        <v>2</v>
      </c>
      <c r="CI13" s="19" t="s">
        <v>2</v>
      </c>
      <c r="CJ13" s="19" t="s">
        <v>150</v>
      </c>
      <c r="CK13" s="12" t="s">
        <v>151</v>
      </c>
      <c r="CL13" s="12" t="s">
        <v>151</v>
      </c>
      <c r="CM13" s="12"/>
      <c r="CN13" s="62"/>
      <c r="CO13" s="23" t="s">
        <v>12</v>
      </c>
      <c r="CP13" s="23"/>
      <c r="CQ13" s="23"/>
      <c r="CR13" s="23" t="s">
        <v>14</v>
      </c>
      <c r="CS13" s="23"/>
      <c r="CT13" s="23"/>
      <c r="CU13" s="23"/>
      <c r="CV13" s="23"/>
      <c r="CW13" s="23"/>
      <c r="CX13" s="23"/>
      <c r="CY13" s="23"/>
      <c r="CZ13" s="13" t="s">
        <v>4</v>
      </c>
      <c r="DA13" s="13" t="s">
        <v>4</v>
      </c>
      <c r="DB13" s="13" t="s">
        <v>5</v>
      </c>
    </row>
    <row r="14" spans="1:112" s="2" customFormat="1" ht="15" customHeight="1" x14ac:dyDescent="0.2">
      <c r="A14" s="24"/>
      <c r="B14" s="28"/>
      <c r="C14" s="25"/>
      <c r="D14" s="25"/>
      <c r="E14" s="9"/>
      <c r="F14" s="9"/>
      <c r="G14" s="67"/>
      <c r="H14" s="9"/>
      <c r="I14" s="67"/>
      <c r="J14" s="9"/>
      <c r="K14" s="73"/>
      <c r="L14" s="73"/>
      <c r="M14" s="73"/>
      <c r="N14" s="32"/>
      <c r="O14" s="71"/>
      <c r="P14" s="72"/>
      <c r="Q14" s="74"/>
      <c r="R14" s="72"/>
      <c r="S14" s="72"/>
      <c r="T14" s="71">
        <f>+K14+L14+M14+O14+P14+R14+S14</f>
        <v>0</v>
      </c>
      <c r="U14" s="70"/>
      <c r="V14" s="70"/>
      <c r="W14" s="64"/>
      <c r="X14" s="28"/>
      <c r="Y14" s="28"/>
      <c r="Z14" s="47"/>
      <c r="AA14" s="26"/>
      <c r="AB14" s="26"/>
      <c r="AC14" s="27"/>
      <c r="AD14" s="29"/>
      <c r="AE14" s="50"/>
      <c r="AF14" s="55" t="s">
        <v>75</v>
      </c>
      <c r="AG14" s="37"/>
      <c r="AH14" s="50"/>
      <c r="AI14" s="29"/>
      <c r="AJ14" s="29"/>
      <c r="AK14" s="29"/>
      <c r="AL14" s="29"/>
      <c r="AM14" s="29"/>
      <c r="AN14" s="29"/>
      <c r="AO14" s="27"/>
      <c r="AP14" s="63"/>
      <c r="AQ14" s="29"/>
      <c r="AR14" s="29"/>
      <c r="AS14" s="29"/>
      <c r="AT14" s="29"/>
      <c r="AU14" s="29"/>
      <c r="AV14" s="29"/>
      <c r="AW14" s="27"/>
      <c r="AX14" s="61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7"/>
      <c r="BK14" s="5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7"/>
      <c r="BX14" s="59"/>
      <c r="BY14" s="29"/>
      <c r="BZ14" s="29"/>
      <c r="CA14" s="29"/>
      <c r="CB14" s="29"/>
      <c r="CC14" s="29"/>
      <c r="CD14" s="29"/>
      <c r="CE14" s="27"/>
      <c r="CF14" s="61"/>
      <c r="CG14" s="29"/>
      <c r="CH14" s="29"/>
      <c r="CI14" s="29"/>
      <c r="CJ14" s="29"/>
      <c r="CK14" s="29"/>
      <c r="CL14" s="29"/>
      <c r="CM14" s="27"/>
      <c r="CN14" s="63"/>
      <c r="CO14" s="27"/>
      <c r="CP14" s="27"/>
      <c r="CQ14" s="29"/>
      <c r="CR14" s="29"/>
      <c r="CS14" s="27"/>
      <c r="CT14" s="29"/>
      <c r="CU14" s="29"/>
      <c r="CV14" s="30"/>
      <c r="CW14" s="29"/>
      <c r="CX14" s="29"/>
      <c r="CY14" s="29"/>
      <c r="CZ14" s="75"/>
      <c r="DA14" s="75"/>
      <c r="DB14" s="75"/>
      <c r="DC14" s="10"/>
      <c r="DD14" s="10"/>
      <c r="DE14" s="75"/>
      <c r="DF14" s="75"/>
      <c r="DG14" s="75"/>
      <c r="DH14" s="10"/>
    </row>
    <row r="15" spans="1:112" s="2" customFormat="1" ht="15" customHeight="1" x14ac:dyDescent="0.2">
      <c r="A15" s="24"/>
      <c r="B15" s="28"/>
      <c r="C15" s="25"/>
      <c r="D15" s="25"/>
      <c r="E15" s="9"/>
      <c r="F15" s="9"/>
      <c r="G15" s="67"/>
      <c r="H15" s="9"/>
      <c r="I15" s="67"/>
      <c r="J15" s="9"/>
      <c r="K15" s="73"/>
      <c r="L15" s="73"/>
      <c r="M15" s="73"/>
      <c r="N15" s="32"/>
      <c r="O15" s="71"/>
      <c r="P15" s="72"/>
      <c r="Q15" s="74"/>
      <c r="R15" s="72"/>
      <c r="S15" s="72"/>
      <c r="T15" s="71">
        <f t="shared" ref="T15:T17" si="1">+K15+L15+M15+O15+P15+R15+S15</f>
        <v>0</v>
      </c>
      <c r="U15" s="70"/>
      <c r="V15" s="70"/>
      <c r="W15" s="64"/>
      <c r="X15" s="28"/>
      <c r="Y15" s="28"/>
      <c r="Z15" s="47"/>
      <c r="AA15" s="26"/>
      <c r="AB15" s="26"/>
      <c r="AC15" s="27"/>
      <c r="AD15" s="29"/>
      <c r="AE15" s="50"/>
      <c r="AF15" s="55" t="s">
        <v>75</v>
      </c>
      <c r="AG15" s="37"/>
      <c r="AH15" s="50"/>
      <c r="AI15" s="29"/>
      <c r="AJ15" s="29"/>
      <c r="AK15" s="29"/>
      <c r="AL15" s="29"/>
      <c r="AM15" s="29"/>
      <c r="AN15" s="29"/>
      <c r="AO15" s="27"/>
      <c r="AP15" s="63"/>
      <c r="AQ15" s="29"/>
      <c r="AR15" s="29"/>
      <c r="AS15" s="29"/>
      <c r="AT15" s="29"/>
      <c r="AU15" s="29"/>
      <c r="AV15" s="29"/>
      <c r="AW15" s="27"/>
      <c r="AX15" s="61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7"/>
      <c r="BK15" s="5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7"/>
      <c r="BX15" s="59"/>
      <c r="BY15" s="29"/>
      <c r="BZ15" s="29"/>
      <c r="CA15" s="29"/>
      <c r="CB15" s="29"/>
      <c r="CC15" s="29"/>
      <c r="CD15" s="29"/>
      <c r="CE15" s="27"/>
      <c r="CF15" s="61"/>
      <c r="CG15" s="29"/>
      <c r="CH15" s="29"/>
      <c r="CI15" s="29"/>
      <c r="CJ15" s="29"/>
      <c r="CK15" s="29"/>
      <c r="CL15" s="29"/>
      <c r="CM15" s="27"/>
      <c r="CN15" s="63"/>
      <c r="CO15" s="27"/>
      <c r="CP15" s="27"/>
      <c r="CQ15" s="29"/>
      <c r="CR15" s="29"/>
      <c r="CS15" s="27"/>
      <c r="CT15" s="29"/>
      <c r="CU15" s="29"/>
      <c r="CV15" s="30"/>
      <c r="CW15" s="29"/>
      <c r="CX15" s="29"/>
      <c r="CY15" s="29"/>
      <c r="CZ15" s="75"/>
      <c r="DA15" s="75"/>
      <c r="DB15" s="75"/>
      <c r="DC15" s="10"/>
      <c r="DD15" s="10"/>
      <c r="DE15" s="75"/>
      <c r="DF15" s="75"/>
      <c r="DG15" s="75"/>
      <c r="DH15" s="10"/>
    </row>
    <row r="16" spans="1:112" s="2" customFormat="1" ht="15" customHeight="1" x14ac:dyDescent="0.2">
      <c r="A16" s="24"/>
      <c r="B16" s="28"/>
      <c r="C16" s="25"/>
      <c r="D16" s="25"/>
      <c r="E16" s="9"/>
      <c r="F16" s="9"/>
      <c r="G16" s="67"/>
      <c r="H16" s="9"/>
      <c r="I16" s="67"/>
      <c r="J16" s="9"/>
      <c r="K16" s="73"/>
      <c r="L16" s="73"/>
      <c r="M16" s="73"/>
      <c r="N16" s="32"/>
      <c r="O16" s="71"/>
      <c r="P16" s="72"/>
      <c r="Q16" s="74"/>
      <c r="R16" s="72"/>
      <c r="S16" s="72"/>
      <c r="T16" s="71">
        <f t="shared" si="1"/>
        <v>0</v>
      </c>
      <c r="U16" s="70"/>
      <c r="V16" s="70"/>
      <c r="W16" s="64"/>
      <c r="X16" s="28"/>
      <c r="Y16" s="28"/>
      <c r="Z16" s="47"/>
      <c r="AA16" s="26"/>
      <c r="AB16" s="26"/>
      <c r="AC16" s="27"/>
      <c r="AD16" s="29"/>
      <c r="AE16" s="50"/>
      <c r="AF16" s="55" t="s">
        <v>75</v>
      </c>
      <c r="AG16" s="37"/>
      <c r="AH16" s="50"/>
      <c r="AI16" s="29"/>
      <c r="AJ16" s="29"/>
      <c r="AK16" s="29"/>
      <c r="AL16" s="29"/>
      <c r="AM16" s="29"/>
      <c r="AN16" s="29"/>
      <c r="AO16" s="27"/>
      <c r="AP16" s="63"/>
      <c r="AQ16" s="29"/>
      <c r="AR16" s="29"/>
      <c r="AS16" s="29"/>
      <c r="AT16" s="29"/>
      <c r="AU16" s="29"/>
      <c r="AV16" s="29"/>
      <c r="AW16" s="27"/>
      <c r="AX16" s="61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7"/>
      <c r="BK16" s="5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7"/>
      <c r="BX16" s="59"/>
      <c r="BY16" s="29"/>
      <c r="BZ16" s="29"/>
      <c r="CA16" s="29"/>
      <c r="CB16" s="29"/>
      <c r="CC16" s="29"/>
      <c r="CD16" s="29"/>
      <c r="CE16" s="27"/>
      <c r="CF16" s="61"/>
      <c r="CG16" s="29"/>
      <c r="CH16" s="29"/>
      <c r="CI16" s="29"/>
      <c r="CJ16" s="29"/>
      <c r="CK16" s="29"/>
      <c r="CL16" s="29"/>
      <c r="CM16" s="27"/>
      <c r="CN16" s="63"/>
      <c r="CO16" s="27"/>
      <c r="CP16" s="27"/>
      <c r="CQ16" s="29"/>
      <c r="CR16" s="29"/>
      <c r="CS16" s="27"/>
      <c r="CT16" s="29"/>
      <c r="CU16" s="29"/>
      <c r="CV16" s="30"/>
      <c r="CW16" s="29"/>
      <c r="CX16" s="29"/>
      <c r="CY16" s="29"/>
      <c r="CZ16" s="75"/>
      <c r="DA16" s="75"/>
      <c r="DB16" s="75"/>
      <c r="DC16" s="10"/>
      <c r="DD16" s="10"/>
      <c r="DE16" s="75"/>
      <c r="DF16" s="75"/>
      <c r="DG16" s="75"/>
      <c r="DH16" s="10"/>
    </row>
    <row r="17" spans="1:112" s="2" customFormat="1" ht="15" customHeight="1" x14ac:dyDescent="0.2">
      <c r="A17" s="24"/>
      <c r="B17" s="28"/>
      <c r="C17" s="25"/>
      <c r="D17" s="25"/>
      <c r="E17" s="9"/>
      <c r="F17" s="9"/>
      <c r="G17" s="67"/>
      <c r="H17" s="9"/>
      <c r="I17" s="67"/>
      <c r="J17" s="9"/>
      <c r="K17" s="73"/>
      <c r="L17" s="73"/>
      <c r="M17" s="73"/>
      <c r="N17" s="32"/>
      <c r="O17" s="71"/>
      <c r="P17" s="72"/>
      <c r="Q17" s="74"/>
      <c r="R17" s="72"/>
      <c r="S17" s="72"/>
      <c r="T17" s="71">
        <f t="shared" si="1"/>
        <v>0</v>
      </c>
      <c r="U17" s="70"/>
      <c r="V17" s="70"/>
      <c r="W17" s="64"/>
      <c r="X17" s="28"/>
      <c r="Y17" s="28"/>
      <c r="Z17" s="47"/>
      <c r="AA17" s="26"/>
      <c r="AB17" s="26"/>
      <c r="AC17" s="27"/>
      <c r="AD17" s="29"/>
      <c r="AE17" s="50"/>
      <c r="AF17" s="55" t="s">
        <v>75</v>
      </c>
      <c r="AG17" s="37"/>
      <c r="AH17" s="50"/>
      <c r="AI17" s="29"/>
      <c r="AJ17" s="29"/>
      <c r="AK17" s="29"/>
      <c r="AL17" s="29"/>
      <c r="AM17" s="29"/>
      <c r="AN17" s="29"/>
      <c r="AO17" s="27"/>
      <c r="AP17" s="63"/>
      <c r="AQ17" s="29"/>
      <c r="AR17" s="29"/>
      <c r="AS17" s="29"/>
      <c r="AT17" s="29"/>
      <c r="AU17" s="29"/>
      <c r="AV17" s="29"/>
      <c r="AW17" s="27"/>
      <c r="AX17" s="61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7"/>
      <c r="BK17" s="5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7"/>
      <c r="BX17" s="59"/>
      <c r="BY17" s="29"/>
      <c r="BZ17" s="29"/>
      <c r="CA17" s="29"/>
      <c r="CB17" s="29"/>
      <c r="CC17" s="29"/>
      <c r="CD17" s="29"/>
      <c r="CE17" s="27"/>
      <c r="CF17" s="61"/>
      <c r="CG17" s="29"/>
      <c r="CH17" s="29"/>
      <c r="CI17" s="29"/>
      <c r="CJ17" s="29"/>
      <c r="CK17" s="29"/>
      <c r="CL17" s="29"/>
      <c r="CM17" s="27"/>
      <c r="CN17" s="63"/>
      <c r="CO17" s="27"/>
      <c r="CP17" s="27"/>
      <c r="CQ17" s="29"/>
      <c r="CR17" s="29"/>
      <c r="CS17" s="27"/>
      <c r="CT17" s="29"/>
      <c r="CU17" s="29"/>
      <c r="CV17" s="30"/>
      <c r="CW17" s="29"/>
      <c r="CX17" s="29"/>
      <c r="CY17" s="29"/>
      <c r="CZ17" s="75"/>
      <c r="DA17" s="75"/>
      <c r="DB17" s="75"/>
      <c r="DC17" s="10"/>
      <c r="DD17" s="10"/>
      <c r="DE17" s="75"/>
      <c r="DF17" s="75"/>
      <c r="DG17" s="75"/>
      <c r="DH17" s="10"/>
    </row>
  </sheetData>
  <customSheetViews>
    <customSheetView guid="{B3BE4C12-6770-452D-8244-F93A0CA51533}" hiddenColumns="1">
      <selection activeCell="CN17" sqref="CN17"/>
      <pageMargins left="0.75" right="0.75" top="1" bottom="1" header="0.5" footer="0.5"/>
      <pageSetup paperSize="9" orientation="landscape" r:id="rId1"/>
      <headerFooter alignWithMargins="0"/>
    </customSheetView>
    <customSheetView guid="{D59FE8AE-18E5-4349-847B-7FF8A506684F}" hiddenColumns="1">
      <selection activeCell="AX14" sqref="AX14"/>
      <pageMargins left="0.75" right="0.75" top="1" bottom="1" header="0.5" footer="0.5"/>
      <pageSetup paperSize="9" orientation="landscape" r:id="rId2"/>
      <headerFooter alignWithMargins="0"/>
    </customSheetView>
    <customSheetView guid="{5748E542-1B40-4A3E-9878-258B8142F8CC}">
      <selection activeCell="A15" sqref="A15"/>
      <pageMargins left="0.75" right="0.75" top="1" bottom="1" header="0.5" footer="0.5"/>
      <pageSetup paperSize="9" orientation="landscape" r:id="rId3"/>
      <headerFooter alignWithMargins="0"/>
    </customSheetView>
  </customSheetViews>
  <mergeCells count="5">
    <mergeCell ref="E11:G11"/>
    <mergeCell ref="H11:I11"/>
    <mergeCell ref="J11:T11"/>
    <mergeCell ref="N3:T3"/>
    <mergeCell ref="N4:T4"/>
  </mergeCells>
  <phoneticPr fontId="0" type="noConversion"/>
  <dataValidations count="6">
    <dataValidation type="list" allowBlank="1" showInputMessage="1" showErrorMessage="1" sqref="E14:E17 E8" xr:uid="{66C790F5-0DD5-4642-A616-908EF6901CF9}">
      <formula1>Classi_Carreggiata</formula1>
    </dataValidation>
    <dataValidation type="list" allowBlank="1" showInputMessage="1" showErrorMessage="1" sqref="H14:H17 H8" xr:uid="{FCF79E86-EDB3-427E-8B4F-98AF77F04BD4}">
      <formula1>Classi_P</formula1>
    </dataValidation>
    <dataValidation type="list" showInputMessage="1" showErrorMessage="1" sqref="J14:J17 J8" xr:uid="{591FD49D-3213-4681-BF2C-5B32567879B7}">
      <formula1>Senso_Unico</formula1>
    </dataValidation>
    <dataValidation type="list" allowBlank="1" showInputMessage="1" showErrorMessage="1" sqref="Z14:Z17 Z8" xr:uid="{B6B2DD24-8CFD-4A10-9939-F47E0E8CE2BF}">
      <formula1>Disposizione</formula1>
    </dataValidation>
    <dataValidation type="list" showInputMessage="1" showErrorMessage="1" sqref="F14:F17 F8" xr:uid="{0A24D673-14B0-46CC-94CE-5A99A94CB591}">
      <formula1>Tabelle_R</formula1>
    </dataValidation>
    <dataValidation type="list" showInputMessage="1" showErrorMessage="1" sqref="AC14:AC17 AC8" xr:uid="{0FB19D09-D798-48F7-87CC-CC8CFEFEBA26}">
      <formula1>Area_IPEA</formula1>
    </dataValidation>
  </dataValidations>
  <pageMargins left="0.75" right="0.75" top="1" bottom="1" header="0.5" footer="0.5"/>
  <pageSetup paperSize="9" orientation="landscape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1:U26"/>
  <sheetViews>
    <sheetView workbookViewId="0">
      <selection activeCell="B2" sqref="B2"/>
    </sheetView>
  </sheetViews>
  <sheetFormatPr defaultRowHeight="12" x14ac:dyDescent="0.2"/>
  <cols>
    <col min="1" max="1" width="9.140625" style="109"/>
    <col min="2" max="2" width="32.85546875" style="109" customWidth="1"/>
    <col min="3" max="3" width="9.140625" style="109" hidden="1" customWidth="1"/>
    <col min="4" max="4" width="11.7109375" style="109" hidden="1" customWidth="1"/>
    <col min="5" max="9" width="9.140625" style="109" hidden="1" customWidth="1"/>
    <col min="10" max="10" width="9.140625" style="109" customWidth="1"/>
    <col min="11" max="12" width="9.140625" style="109"/>
    <col min="13" max="14" width="9.140625" style="109" hidden="1" customWidth="1"/>
    <col min="15" max="15" width="22.7109375" style="109" customWidth="1"/>
    <col min="16" max="16" width="9.140625" style="109"/>
    <col min="17" max="18" width="9.140625" style="109" hidden="1" customWidth="1"/>
    <col min="19" max="20" width="0" style="109" hidden="1" customWidth="1"/>
    <col min="21" max="16384" width="9.140625" style="109"/>
  </cols>
  <sheetData>
    <row r="1" spans="2:21" ht="99" customHeight="1" thickBot="1" x14ac:dyDescent="0.25">
      <c r="B1" s="100" t="str">
        <f>Foglio1!Z12</f>
        <v>Distribución</v>
      </c>
      <c r="D1" s="100" t="s">
        <v>53</v>
      </c>
      <c r="E1" s="101"/>
      <c r="F1" s="100" t="s">
        <v>54</v>
      </c>
      <c r="G1" s="101"/>
      <c r="H1" s="101"/>
      <c r="I1" s="101"/>
      <c r="K1" s="100" t="str">
        <f>Foglio1!J12</f>
        <v>Sentido Único</v>
      </c>
      <c r="M1" s="100" t="s">
        <v>59</v>
      </c>
      <c r="O1" s="100" t="str">
        <f>Foglio1!AC12</f>
        <v>Área
IPEA</v>
      </c>
      <c r="Q1" s="100" t="s">
        <v>85</v>
      </c>
      <c r="S1" s="129" t="s">
        <v>158</v>
      </c>
      <c r="T1" s="130"/>
    </row>
    <row r="2" spans="2:21" ht="12.75" thickBot="1" x14ac:dyDescent="0.25">
      <c r="B2" s="102" t="s">
        <v>187</v>
      </c>
      <c r="D2" s="110" t="s">
        <v>17</v>
      </c>
      <c r="E2" s="109" t="s">
        <v>22</v>
      </c>
      <c r="F2" s="110" t="s">
        <v>27</v>
      </c>
      <c r="G2" s="109" t="s">
        <v>34</v>
      </c>
      <c r="H2" s="109" t="s">
        <v>38</v>
      </c>
      <c r="I2" s="109" t="s">
        <v>39</v>
      </c>
      <c r="K2" s="111" t="s">
        <v>183</v>
      </c>
      <c r="M2" s="110" t="s">
        <v>23</v>
      </c>
      <c r="O2" s="111" t="s">
        <v>182</v>
      </c>
      <c r="Q2" s="112" t="s">
        <v>81</v>
      </c>
      <c r="S2" s="103" t="s">
        <v>84</v>
      </c>
      <c r="T2" s="111" t="s">
        <v>161</v>
      </c>
      <c r="U2" s="113"/>
    </row>
    <row r="3" spans="2:21" ht="12.75" thickBot="1" x14ac:dyDescent="0.25">
      <c r="B3" s="104" t="s">
        <v>188</v>
      </c>
      <c r="D3" s="114" t="s">
        <v>18</v>
      </c>
      <c r="E3" s="109" t="s">
        <v>23</v>
      </c>
      <c r="F3" s="114" t="s">
        <v>28</v>
      </c>
      <c r="G3" s="109" t="s">
        <v>35</v>
      </c>
      <c r="H3" s="109" t="s">
        <v>40</v>
      </c>
      <c r="I3" s="109" t="s">
        <v>48</v>
      </c>
      <c r="K3" s="105" t="s">
        <v>76</v>
      </c>
      <c r="M3" s="114" t="s">
        <v>15</v>
      </c>
      <c r="O3" s="115" t="s">
        <v>184</v>
      </c>
      <c r="S3" s="103" t="s">
        <v>82</v>
      </c>
      <c r="T3" s="115" t="s">
        <v>162</v>
      </c>
      <c r="U3" s="113"/>
    </row>
    <row r="4" spans="2:21" ht="12.75" thickBot="1" x14ac:dyDescent="0.25">
      <c r="B4" s="104" t="s">
        <v>189</v>
      </c>
      <c r="D4" s="114" t="s">
        <v>0</v>
      </c>
      <c r="E4" s="109" t="s">
        <v>15</v>
      </c>
      <c r="F4" s="114" t="s">
        <v>29</v>
      </c>
      <c r="G4" s="109" t="s">
        <v>36</v>
      </c>
      <c r="H4" s="109" t="s">
        <v>41</v>
      </c>
      <c r="I4" s="109" t="s">
        <v>49</v>
      </c>
      <c r="M4" s="114" t="s">
        <v>60</v>
      </c>
      <c r="O4" s="115" t="s">
        <v>181</v>
      </c>
      <c r="S4" s="103" t="s">
        <v>83</v>
      </c>
      <c r="T4" s="116" t="s">
        <v>163</v>
      </c>
    </row>
    <row r="5" spans="2:21" x14ac:dyDescent="0.2">
      <c r="B5" s="104" t="s">
        <v>190</v>
      </c>
      <c r="D5" s="114" t="s">
        <v>19</v>
      </c>
      <c r="E5" s="109" t="s">
        <v>24</v>
      </c>
      <c r="F5" s="114" t="s">
        <v>30</v>
      </c>
      <c r="G5" s="109" t="s">
        <v>37</v>
      </c>
      <c r="H5" s="109" t="s">
        <v>42</v>
      </c>
      <c r="I5" s="109" t="s">
        <v>50</v>
      </c>
      <c r="M5" s="114" t="s">
        <v>61</v>
      </c>
      <c r="O5" s="115" t="s">
        <v>185</v>
      </c>
    </row>
    <row r="6" spans="2:21" ht="12.75" thickBot="1" x14ac:dyDescent="0.25">
      <c r="B6" s="104" t="s">
        <v>191</v>
      </c>
      <c r="D6" s="114" t="s">
        <v>20</v>
      </c>
      <c r="E6" s="109" t="s">
        <v>25</v>
      </c>
      <c r="F6" s="114" t="s">
        <v>31</v>
      </c>
      <c r="H6" s="109" t="s">
        <v>43</v>
      </c>
      <c r="I6" s="109" t="s">
        <v>51</v>
      </c>
      <c r="M6" s="114" t="s">
        <v>62</v>
      </c>
      <c r="O6" s="116" t="s">
        <v>186</v>
      </c>
    </row>
    <row r="7" spans="2:21" ht="12.75" thickBot="1" x14ac:dyDescent="0.25">
      <c r="B7" s="104" t="s">
        <v>192</v>
      </c>
      <c r="D7" s="117" t="s">
        <v>21</v>
      </c>
      <c r="E7" s="109" t="s">
        <v>26</v>
      </c>
      <c r="F7" s="114" t="s">
        <v>32</v>
      </c>
      <c r="H7" s="109" t="s">
        <v>44</v>
      </c>
      <c r="I7" s="109" t="s">
        <v>52</v>
      </c>
      <c r="M7" s="114" t="s">
        <v>63</v>
      </c>
    </row>
    <row r="8" spans="2:21" x14ac:dyDescent="0.2">
      <c r="B8" s="104" t="s">
        <v>193</v>
      </c>
      <c r="F8" s="114" t="s">
        <v>33</v>
      </c>
      <c r="H8" s="109" t="s">
        <v>45</v>
      </c>
      <c r="M8" s="114" t="s">
        <v>64</v>
      </c>
    </row>
    <row r="9" spans="2:21" x14ac:dyDescent="0.2">
      <c r="B9" s="104" t="s">
        <v>194</v>
      </c>
      <c r="F9" s="131" t="s">
        <v>197</v>
      </c>
      <c r="H9" s="109" t="s">
        <v>46</v>
      </c>
      <c r="M9" s="114" t="s">
        <v>65</v>
      </c>
    </row>
    <row r="10" spans="2:21" ht="12.75" thickBot="1" x14ac:dyDescent="0.25">
      <c r="B10" s="106" t="s">
        <v>195</v>
      </c>
      <c r="F10" s="131" t="s">
        <v>198</v>
      </c>
      <c r="H10" s="109" t="s">
        <v>47</v>
      </c>
      <c r="M10" s="114" t="s">
        <v>66</v>
      </c>
    </row>
    <row r="11" spans="2:21" x14ac:dyDescent="0.2">
      <c r="B11" s="107"/>
      <c r="F11" s="131" t="s">
        <v>199</v>
      </c>
      <c r="M11" s="114" t="s">
        <v>67</v>
      </c>
    </row>
    <row r="12" spans="2:21" x14ac:dyDescent="0.2">
      <c r="B12" s="107"/>
      <c r="F12" s="131" t="s">
        <v>200</v>
      </c>
      <c r="M12" s="114" t="s">
        <v>68</v>
      </c>
    </row>
    <row r="13" spans="2:21" x14ac:dyDescent="0.2">
      <c r="B13" s="107"/>
      <c r="F13" s="131" t="s">
        <v>201</v>
      </c>
      <c r="M13" s="114" t="s">
        <v>69</v>
      </c>
    </row>
    <row r="14" spans="2:21" x14ac:dyDescent="0.2">
      <c r="B14" s="107"/>
      <c r="F14" s="131" t="s">
        <v>202</v>
      </c>
      <c r="M14" s="114" t="s">
        <v>70</v>
      </c>
    </row>
    <row r="15" spans="2:21" ht="12.75" thickBot="1" x14ac:dyDescent="0.25">
      <c r="F15" s="132" t="s">
        <v>203</v>
      </c>
      <c r="M15" s="117" t="s">
        <v>71</v>
      </c>
    </row>
    <row r="18" spans="2:4" x14ac:dyDescent="0.2">
      <c r="B18" s="108"/>
      <c r="D18" s="109" t="s">
        <v>55</v>
      </c>
    </row>
    <row r="19" spans="2:4" x14ac:dyDescent="0.2">
      <c r="B19" s="108"/>
    </row>
    <row r="20" spans="2:4" x14ac:dyDescent="0.2">
      <c r="B20" s="108"/>
    </row>
    <row r="21" spans="2:4" x14ac:dyDescent="0.2">
      <c r="B21" s="108"/>
    </row>
    <row r="22" spans="2:4" x14ac:dyDescent="0.2">
      <c r="B22" s="108"/>
    </row>
    <row r="23" spans="2:4" x14ac:dyDescent="0.2">
      <c r="B23" s="108"/>
    </row>
    <row r="24" spans="2:4" x14ac:dyDescent="0.2">
      <c r="B24" s="108"/>
    </row>
    <row r="25" spans="2:4" x14ac:dyDescent="0.2">
      <c r="B25" s="108"/>
    </row>
    <row r="26" spans="2:4" x14ac:dyDescent="0.2">
      <c r="B26" s="108"/>
    </row>
  </sheetData>
  <sheetProtection sheet="1" objects="1" scenarios="1" selectLockedCells="1"/>
  <customSheetViews>
    <customSheetView guid="{B3BE4C12-6770-452D-8244-F93A0CA51533}">
      <selection activeCell="K5" sqref="K5"/>
      <pageMargins left="0.75" right="0.75" top="1" bottom="1" header="0.5" footer="0.5"/>
      <pageSetup paperSize="9" orientation="portrait" horizontalDpi="4294967293" verticalDpi="0" r:id="rId1"/>
      <headerFooter alignWithMargins="0"/>
    </customSheetView>
    <customSheetView guid="{D59FE8AE-18E5-4349-847B-7FF8A506684F}">
      <selection activeCell="K5" sqref="K5"/>
      <pageMargins left="0.75" right="0.75" top="1" bottom="1" header="0.5" footer="0.5"/>
      <pageSetup paperSize="9" orientation="portrait" horizontalDpi="4294967293" verticalDpi="0" r:id="rId2"/>
      <headerFooter alignWithMargins="0"/>
    </customSheetView>
    <customSheetView guid="{5748E542-1B40-4A3E-9878-258B8142F8CC}">
      <selection activeCell="K5" sqref="K5"/>
      <pageMargins left="0.75" right="0.75" top="1" bottom="1" header="0.5" footer="0.5"/>
      <pageSetup paperSize="9" orientation="portrait" horizontalDpi="4294967293" verticalDpi="0" r:id="rId3"/>
      <headerFooter alignWithMargins="0"/>
    </customSheetView>
  </customSheetViews>
  <mergeCells count="1">
    <mergeCell ref="S1:T1"/>
  </mergeCells>
  <phoneticPr fontId="10" type="noConversion"/>
  <pageMargins left="0.75" right="0.75" top="1" bottom="1" header="0.5" footer="0.5"/>
  <pageSetup paperSize="9" orientation="portrait" horizontalDpi="4294967293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H28"/>
  <sheetViews>
    <sheetView workbookViewId="0">
      <selection activeCell="A20" sqref="A20"/>
    </sheetView>
  </sheetViews>
  <sheetFormatPr defaultRowHeight="12.75" x14ac:dyDescent="0.2"/>
  <cols>
    <col min="1" max="4" width="9.28515625" style="1" customWidth="1"/>
    <col min="5" max="5" width="8.28515625" style="1" customWidth="1"/>
    <col min="6" max="6" width="5.42578125" style="1" customWidth="1"/>
    <col min="7" max="7" width="5.85546875" style="1" customWidth="1"/>
    <col min="8" max="8" width="11.28515625" style="1" customWidth="1"/>
    <col min="9" max="9" width="6.5703125" style="1" customWidth="1"/>
    <col min="10" max="10" width="5.42578125" style="1" customWidth="1"/>
    <col min="11" max="13" width="7.42578125" style="1" customWidth="1"/>
    <col min="14" max="14" width="6.42578125" style="1" customWidth="1"/>
    <col min="15" max="20" width="7.42578125" style="1" customWidth="1"/>
    <col min="21" max="24" width="9.42578125" style="1" customWidth="1"/>
    <col min="25" max="25" width="7.28515625" style="1" customWidth="1"/>
    <col min="26" max="26" width="23.7109375" style="1" customWidth="1"/>
    <col min="27" max="27" width="18.42578125" style="1" customWidth="1"/>
    <col min="28" max="28" width="8.5703125" style="1" customWidth="1"/>
    <col min="29" max="29" width="16.42578125" style="1" customWidth="1"/>
    <col min="30" max="30" width="7" style="1" customWidth="1"/>
    <col min="31" max="31" width="16.5703125" style="36" customWidth="1"/>
    <col min="32" max="32" width="2.42578125" style="36" customWidth="1"/>
    <col min="33" max="33" width="8.5703125" style="36" customWidth="1"/>
    <col min="34" max="34" width="15.28515625" style="36" customWidth="1"/>
    <col min="35" max="38" width="6.85546875" style="1" customWidth="1"/>
    <col min="39" max="40" width="6.140625" style="1" customWidth="1"/>
    <col min="41" max="41" width="9.42578125" style="1" customWidth="1"/>
    <col min="42" max="42" width="27.7109375" style="1" customWidth="1"/>
    <col min="43" max="46" width="6.85546875" style="1" customWidth="1"/>
    <col min="47" max="48" width="6.140625" style="1" customWidth="1"/>
    <col min="49" max="49" width="9.42578125" style="1" customWidth="1"/>
    <col min="50" max="50" width="27.7109375" style="1" customWidth="1"/>
    <col min="51" max="54" width="6.85546875" style="1" customWidth="1"/>
    <col min="55" max="60" width="6.140625" style="1" customWidth="1"/>
    <col min="61" max="61" width="6.7109375" style="1" customWidth="1"/>
    <col min="62" max="62" width="9.42578125" style="1" customWidth="1"/>
    <col min="63" max="63" width="22.7109375" style="1" customWidth="1"/>
    <col min="64" max="67" width="6.85546875" style="1" customWidth="1"/>
    <col min="68" max="73" width="6.140625" style="1" customWidth="1"/>
    <col min="74" max="74" width="6.7109375" style="1" customWidth="1"/>
    <col min="75" max="75" width="9.42578125" style="1" customWidth="1"/>
    <col min="76" max="76" width="22.7109375" style="1" customWidth="1"/>
    <col min="77" max="80" width="6.85546875" style="1" customWidth="1"/>
    <col min="81" max="82" width="6.140625" style="1" customWidth="1"/>
    <col min="83" max="83" width="9.42578125" style="1" customWidth="1"/>
    <col min="84" max="84" width="27.7109375" style="1" customWidth="1"/>
    <col min="85" max="88" width="6.85546875" style="1" customWidth="1"/>
    <col min="89" max="90" width="6.140625" style="1" customWidth="1"/>
    <col min="91" max="91" width="9.42578125" style="1" customWidth="1"/>
    <col min="92" max="92" width="27.7109375" style="1" customWidth="1"/>
    <col min="93" max="99" width="6.28515625" style="1" customWidth="1"/>
    <col min="100" max="102" width="6.5703125" style="1" customWidth="1"/>
    <col min="103" max="103" width="9.42578125" style="1" customWidth="1"/>
    <col min="104" max="107" width="9.5703125" style="1" customWidth="1"/>
    <col min="108" max="108" width="10.5703125" style="1" bestFit="1" customWidth="1"/>
    <col min="109" max="111" width="7" style="1" customWidth="1"/>
    <col min="112" max="112" width="6" style="1" customWidth="1"/>
    <col min="113" max="16384" width="9.140625" style="1"/>
  </cols>
  <sheetData>
    <row r="1" spans="1:112" ht="12" customHeight="1" x14ac:dyDescent="0.2">
      <c r="Z1" s="25"/>
    </row>
    <row r="2" spans="1:112" ht="23.25" customHeight="1" thickBot="1" x14ac:dyDescent="0.4">
      <c r="E2" s="49" t="s">
        <v>16</v>
      </c>
      <c r="F2" s="31"/>
      <c r="G2" s="31"/>
      <c r="H2" s="49"/>
      <c r="J2" s="48" t="s">
        <v>86</v>
      </c>
      <c r="X2" s="25"/>
      <c r="Y2" s="25"/>
      <c r="Z2" s="24"/>
    </row>
    <row r="3" spans="1:112" ht="19.5" customHeight="1" thickBot="1" x14ac:dyDescent="0.25">
      <c r="J3" s="69" t="s">
        <v>87</v>
      </c>
      <c r="N3" s="126" t="s">
        <v>77</v>
      </c>
      <c r="O3" s="127"/>
      <c r="P3" s="127"/>
      <c r="Q3" s="127"/>
      <c r="R3" s="127"/>
      <c r="S3" s="127"/>
      <c r="T3" s="128"/>
      <c r="X3" s="25"/>
      <c r="Y3" s="25"/>
      <c r="Z3" s="25"/>
    </row>
    <row r="4" spans="1:112" ht="19.5" customHeight="1" thickBot="1" x14ac:dyDescent="0.25">
      <c r="J4" s="69" t="s">
        <v>88</v>
      </c>
      <c r="N4" s="126" t="s">
        <v>78</v>
      </c>
      <c r="O4" s="127"/>
      <c r="P4" s="127"/>
      <c r="Q4" s="127"/>
      <c r="R4" s="127"/>
      <c r="S4" s="127"/>
      <c r="T4" s="128"/>
      <c r="X4" s="25"/>
      <c r="Y4" s="25"/>
      <c r="Z4" s="25"/>
    </row>
    <row r="5" spans="1:112" ht="10.5" customHeight="1" x14ac:dyDescent="0.2"/>
    <row r="6" spans="1:112" s="5" customFormat="1" ht="18" x14ac:dyDescent="0.25">
      <c r="A6" s="4" t="s">
        <v>196</v>
      </c>
      <c r="AE6" s="4"/>
      <c r="AF6" s="4"/>
      <c r="AG6" s="4"/>
      <c r="AH6" s="4"/>
    </row>
    <row r="7" spans="1:112" ht="13.5" customHeight="1" x14ac:dyDescent="0.2">
      <c r="A7" s="99" t="s">
        <v>159</v>
      </c>
    </row>
    <row r="8" spans="1:112" s="2" customFormat="1" ht="15" customHeight="1" x14ac:dyDescent="0.2">
      <c r="A8" s="24"/>
      <c r="B8" s="28"/>
      <c r="C8" s="25"/>
      <c r="D8" s="25"/>
      <c r="E8" s="9"/>
      <c r="F8" s="9"/>
      <c r="G8" s="67"/>
      <c r="H8" s="9"/>
      <c r="I8" s="67"/>
      <c r="J8" s="9"/>
      <c r="K8" s="73"/>
      <c r="L8" s="73"/>
      <c r="M8" s="73"/>
      <c r="N8" s="32"/>
      <c r="O8" s="71"/>
      <c r="P8" s="72"/>
      <c r="Q8" s="74"/>
      <c r="R8" s="72"/>
      <c r="S8" s="72"/>
      <c r="T8" s="71">
        <f t="shared" ref="T8" si="0">+K8+L8+M8+O8+P8+R8+S8</f>
        <v>0</v>
      </c>
      <c r="U8" s="70"/>
      <c r="V8" s="70"/>
      <c r="W8" s="64"/>
      <c r="X8" s="28"/>
      <c r="Y8" s="28"/>
      <c r="Z8" s="47"/>
      <c r="AA8" s="26"/>
      <c r="AB8" s="26"/>
      <c r="AC8" s="27"/>
      <c r="AD8" s="29"/>
      <c r="AE8" s="50"/>
      <c r="AF8" s="55" t="s">
        <v>75</v>
      </c>
      <c r="AG8" s="37"/>
      <c r="AH8" s="50"/>
      <c r="AI8" s="29"/>
      <c r="AJ8" s="29"/>
      <c r="AK8" s="29"/>
      <c r="AL8" s="29"/>
      <c r="AM8" s="29"/>
      <c r="AN8" s="29"/>
      <c r="AO8" s="27"/>
      <c r="AP8" s="63"/>
      <c r="AQ8" s="29"/>
      <c r="AR8" s="29"/>
      <c r="AS8" s="29"/>
      <c r="AT8" s="29"/>
      <c r="AU8" s="29"/>
      <c r="AV8" s="29"/>
      <c r="AW8" s="27"/>
      <c r="AX8" s="61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7"/>
      <c r="BK8" s="5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7"/>
      <c r="BX8" s="59"/>
      <c r="BY8" s="29"/>
      <c r="BZ8" s="29"/>
      <c r="CA8" s="29"/>
      <c r="CB8" s="29"/>
      <c r="CC8" s="29"/>
      <c r="CD8" s="29"/>
      <c r="CE8" s="27"/>
      <c r="CF8" s="61"/>
      <c r="CG8" s="29"/>
      <c r="CH8" s="29"/>
      <c r="CI8" s="29"/>
      <c r="CJ8" s="29"/>
      <c r="CK8" s="29"/>
      <c r="CL8" s="29"/>
      <c r="CM8" s="27"/>
      <c r="CN8" s="63"/>
      <c r="CO8" s="27"/>
      <c r="CP8" s="27"/>
      <c r="CQ8" s="29"/>
      <c r="CR8" s="29"/>
      <c r="CS8" s="27"/>
      <c r="CT8" s="29"/>
      <c r="CU8" s="29"/>
      <c r="CV8" s="30"/>
      <c r="CW8" s="29"/>
      <c r="CX8" s="29"/>
      <c r="CY8" s="29"/>
      <c r="CZ8" s="75"/>
      <c r="DA8" s="75"/>
      <c r="DB8" s="75"/>
      <c r="DC8" s="10"/>
      <c r="DD8" s="10"/>
      <c r="DE8" s="75"/>
      <c r="DF8" s="75"/>
      <c r="DG8" s="75"/>
      <c r="DH8" s="10"/>
    </row>
    <row r="9" spans="1:112" ht="13.5" customHeight="1" x14ac:dyDescent="0.2"/>
    <row r="10" spans="1:112" s="17" customFormat="1" ht="22.5" customHeight="1" x14ac:dyDescent="0.2">
      <c r="A10" s="14" t="s">
        <v>89</v>
      </c>
      <c r="B10" s="14"/>
      <c r="C10" s="14"/>
      <c r="D10" s="14"/>
      <c r="E10" s="15" t="s">
        <v>90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22" t="s">
        <v>13</v>
      </c>
      <c r="AD10" s="22"/>
      <c r="AE10" s="37"/>
      <c r="AF10" s="52"/>
      <c r="AG10" s="51"/>
      <c r="AH10" s="51"/>
      <c r="AI10" s="15" t="s">
        <v>91</v>
      </c>
      <c r="AJ10" s="15"/>
      <c r="AK10" s="15"/>
      <c r="AL10" s="15"/>
      <c r="AM10" s="15"/>
      <c r="AN10" s="15"/>
      <c r="AO10" s="15"/>
      <c r="AP10" s="15"/>
      <c r="AQ10" s="14" t="s">
        <v>92</v>
      </c>
      <c r="AR10" s="14"/>
      <c r="AS10" s="14"/>
      <c r="AT10" s="14"/>
      <c r="AU10" s="14"/>
      <c r="AV10" s="14"/>
      <c r="AW10" s="14"/>
      <c r="AX10" s="14"/>
      <c r="AY10" s="16" t="s">
        <v>93</v>
      </c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 t="s">
        <v>94</v>
      </c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4" t="s">
        <v>95</v>
      </c>
      <c r="BZ10" s="14"/>
      <c r="CA10" s="14"/>
      <c r="CB10" s="14"/>
      <c r="CC10" s="14"/>
      <c r="CD10" s="14"/>
      <c r="CE10" s="14"/>
      <c r="CF10" s="14"/>
      <c r="CG10" s="15" t="s">
        <v>96</v>
      </c>
      <c r="CH10" s="15"/>
      <c r="CI10" s="15"/>
      <c r="CJ10" s="15"/>
      <c r="CK10" s="15"/>
      <c r="CL10" s="15"/>
      <c r="CM10" s="15"/>
      <c r="CN10" s="15"/>
      <c r="CO10" s="22" t="s">
        <v>97</v>
      </c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0" t="s">
        <v>98</v>
      </c>
      <c r="DA10" s="20"/>
      <c r="DB10" s="20"/>
      <c r="DC10" s="20"/>
      <c r="DD10" s="20"/>
      <c r="DE10" s="20"/>
      <c r="DF10" s="20"/>
      <c r="DG10" s="20"/>
      <c r="DH10" s="20"/>
    </row>
    <row r="11" spans="1:112" s="3" customFormat="1" ht="37.5" customHeight="1" x14ac:dyDescent="0.2">
      <c r="A11" s="6"/>
      <c r="B11" s="6"/>
      <c r="C11" s="6"/>
      <c r="D11" s="6"/>
      <c r="E11" s="118" t="s">
        <v>152</v>
      </c>
      <c r="F11" s="119"/>
      <c r="G11" s="120"/>
      <c r="H11" s="121" t="s">
        <v>153</v>
      </c>
      <c r="I11" s="122"/>
      <c r="J11" s="123" t="s">
        <v>154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5"/>
      <c r="U11" s="65" t="s">
        <v>155</v>
      </c>
      <c r="V11" s="7"/>
      <c r="W11" s="7"/>
      <c r="X11" s="7"/>
      <c r="Y11" s="7"/>
      <c r="Z11" s="7"/>
      <c r="AA11" s="66"/>
      <c r="AB11" s="7"/>
      <c r="AC11" s="21"/>
      <c r="AD11" s="21"/>
      <c r="AE11" s="37"/>
      <c r="AF11" s="53"/>
      <c r="AG11" s="37"/>
      <c r="AH11" s="37"/>
      <c r="AI11" s="33" t="s">
        <v>156</v>
      </c>
      <c r="AJ11" s="34"/>
      <c r="AK11" s="34"/>
      <c r="AL11" s="34"/>
      <c r="AM11" s="33"/>
      <c r="AN11" s="34"/>
      <c r="AO11" s="34"/>
      <c r="AP11" s="34"/>
      <c r="AQ11" s="33" t="s">
        <v>156</v>
      </c>
      <c r="AR11" s="34"/>
      <c r="AS11" s="34"/>
      <c r="AT11" s="34"/>
      <c r="AU11" s="33"/>
      <c r="AV11" s="34"/>
      <c r="AW11" s="34"/>
      <c r="AX11" s="34"/>
      <c r="AY11" s="33" t="s">
        <v>156</v>
      </c>
      <c r="AZ11" s="34"/>
      <c r="BA11" s="34"/>
      <c r="BB11" s="34"/>
      <c r="BC11" s="33" t="s">
        <v>157</v>
      </c>
      <c r="BD11" s="34"/>
      <c r="BE11" s="34"/>
      <c r="BF11" s="34"/>
      <c r="BG11" s="34"/>
      <c r="BH11" s="35"/>
      <c r="BI11" s="35"/>
      <c r="BJ11" s="34"/>
      <c r="BK11" s="34"/>
      <c r="BL11" s="33" t="s">
        <v>156</v>
      </c>
      <c r="BM11" s="34"/>
      <c r="BN11" s="34"/>
      <c r="BO11" s="34"/>
      <c r="BP11" s="33" t="s">
        <v>157</v>
      </c>
      <c r="BQ11" s="34"/>
      <c r="BR11" s="34"/>
      <c r="BS11" s="34"/>
      <c r="BT11" s="34"/>
      <c r="BU11" s="35"/>
      <c r="BV11" s="35"/>
      <c r="BW11" s="34"/>
      <c r="BX11" s="34"/>
      <c r="BY11" s="33" t="s">
        <v>156</v>
      </c>
      <c r="BZ11" s="34"/>
      <c r="CA11" s="34"/>
      <c r="CB11" s="34"/>
      <c r="CC11" s="33"/>
      <c r="CD11" s="34"/>
      <c r="CE11" s="34"/>
      <c r="CF11" s="34"/>
      <c r="CG11" s="33" t="s">
        <v>156</v>
      </c>
      <c r="CH11" s="34"/>
      <c r="CI11" s="34"/>
      <c r="CJ11" s="34"/>
      <c r="CK11" s="33"/>
      <c r="CL11" s="34"/>
      <c r="CM11" s="34"/>
      <c r="CN11" s="34"/>
      <c r="CO11" s="68"/>
      <c r="CP11" s="21"/>
      <c r="CQ11" s="21"/>
      <c r="CR11" s="68"/>
      <c r="CS11" s="21"/>
      <c r="CT11" s="21"/>
      <c r="CU11" s="21"/>
      <c r="CV11" s="21"/>
      <c r="CW11" s="21"/>
      <c r="CX11" s="21"/>
      <c r="CY11" s="21"/>
    </row>
    <row r="12" spans="1:112" s="45" customFormat="1" ht="48.75" customHeight="1" x14ac:dyDescent="0.2">
      <c r="A12" s="38" t="s">
        <v>99</v>
      </c>
      <c r="B12" s="38" t="s">
        <v>58</v>
      </c>
      <c r="C12" s="38" t="s">
        <v>100</v>
      </c>
      <c r="D12" s="38" t="s">
        <v>101</v>
      </c>
      <c r="E12" s="39" t="s">
        <v>102</v>
      </c>
      <c r="F12" s="39" t="s">
        <v>103</v>
      </c>
      <c r="G12" s="39" t="s">
        <v>9</v>
      </c>
      <c r="H12" s="39" t="s">
        <v>104</v>
      </c>
      <c r="I12" s="39" t="s">
        <v>160</v>
      </c>
      <c r="J12" s="39" t="s">
        <v>105</v>
      </c>
      <c r="K12" s="40" t="s">
        <v>106</v>
      </c>
      <c r="L12" s="40" t="s">
        <v>107</v>
      </c>
      <c r="M12" s="40" t="s">
        <v>108</v>
      </c>
      <c r="N12" s="40" t="s">
        <v>109</v>
      </c>
      <c r="O12" s="40" t="s">
        <v>110</v>
      </c>
      <c r="P12" s="40" t="s">
        <v>111</v>
      </c>
      <c r="Q12" s="40" t="s">
        <v>109</v>
      </c>
      <c r="R12" s="40" t="s">
        <v>112</v>
      </c>
      <c r="S12" s="40" t="s">
        <v>113</v>
      </c>
      <c r="T12" s="40" t="s">
        <v>114</v>
      </c>
      <c r="U12" s="41" t="s">
        <v>115</v>
      </c>
      <c r="V12" s="41" t="s">
        <v>116</v>
      </c>
      <c r="W12" s="41" t="s">
        <v>117</v>
      </c>
      <c r="X12" s="41" t="s">
        <v>118</v>
      </c>
      <c r="Y12" s="41" t="s">
        <v>119</v>
      </c>
      <c r="Z12" s="41" t="s">
        <v>120</v>
      </c>
      <c r="AA12" s="42" t="s">
        <v>121</v>
      </c>
      <c r="AB12" s="42" t="s">
        <v>122</v>
      </c>
      <c r="AC12" s="43" t="s">
        <v>123</v>
      </c>
      <c r="AD12" s="43" t="s">
        <v>124</v>
      </c>
      <c r="AE12" s="46" t="s">
        <v>125</v>
      </c>
      <c r="AF12" s="54"/>
      <c r="AG12" s="46"/>
      <c r="AH12" s="46" t="s">
        <v>126</v>
      </c>
      <c r="AI12" s="43" t="s">
        <v>127</v>
      </c>
      <c r="AJ12" s="43" t="s">
        <v>128</v>
      </c>
      <c r="AK12" s="43" t="s">
        <v>129</v>
      </c>
      <c r="AL12" s="43" t="s">
        <v>130</v>
      </c>
      <c r="AM12" s="42" t="s">
        <v>131</v>
      </c>
      <c r="AN12" s="42" t="s">
        <v>132</v>
      </c>
      <c r="AO12" s="56" t="s">
        <v>133</v>
      </c>
      <c r="AP12" s="56" t="s">
        <v>134</v>
      </c>
      <c r="AQ12" s="43" t="s">
        <v>127</v>
      </c>
      <c r="AR12" s="43" t="s">
        <v>128</v>
      </c>
      <c r="AS12" s="43" t="s">
        <v>129</v>
      </c>
      <c r="AT12" s="43" t="s">
        <v>130</v>
      </c>
      <c r="AU12" s="42" t="s">
        <v>131</v>
      </c>
      <c r="AV12" s="42" t="s">
        <v>132</v>
      </c>
      <c r="AW12" s="57" t="s">
        <v>133</v>
      </c>
      <c r="AX12" s="57" t="s">
        <v>134</v>
      </c>
      <c r="AY12" s="43" t="s">
        <v>127</v>
      </c>
      <c r="AZ12" s="43" t="s">
        <v>128</v>
      </c>
      <c r="BA12" s="43" t="s">
        <v>129</v>
      </c>
      <c r="BB12" s="43" t="s">
        <v>130</v>
      </c>
      <c r="BC12" s="42" t="s">
        <v>135</v>
      </c>
      <c r="BD12" s="42" t="s">
        <v>136</v>
      </c>
      <c r="BE12" s="42" t="s">
        <v>137</v>
      </c>
      <c r="BF12" s="42" t="s">
        <v>130</v>
      </c>
      <c r="BG12" s="42" t="s">
        <v>72</v>
      </c>
      <c r="BH12" s="42" t="s">
        <v>56</v>
      </c>
      <c r="BI12" s="42" t="s">
        <v>138</v>
      </c>
      <c r="BJ12" s="44" t="s">
        <v>133</v>
      </c>
      <c r="BK12" s="44" t="s">
        <v>134</v>
      </c>
      <c r="BL12" s="43" t="s">
        <v>127</v>
      </c>
      <c r="BM12" s="43" t="s">
        <v>128</v>
      </c>
      <c r="BN12" s="43" t="s">
        <v>129</v>
      </c>
      <c r="BO12" s="43" t="s">
        <v>130</v>
      </c>
      <c r="BP12" s="42" t="s">
        <v>135</v>
      </c>
      <c r="BQ12" s="42" t="s">
        <v>136</v>
      </c>
      <c r="BR12" s="42" t="s">
        <v>137</v>
      </c>
      <c r="BS12" s="42" t="s">
        <v>130</v>
      </c>
      <c r="BT12" s="42" t="s">
        <v>72</v>
      </c>
      <c r="BU12" s="42" t="s">
        <v>56</v>
      </c>
      <c r="BV12" s="42" t="s">
        <v>138</v>
      </c>
      <c r="BW12" s="44" t="s">
        <v>133</v>
      </c>
      <c r="BX12" s="44" t="s">
        <v>134</v>
      </c>
      <c r="BY12" s="43" t="s">
        <v>127</v>
      </c>
      <c r="BZ12" s="43" t="s">
        <v>128</v>
      </c>
      <c r="CA12" s="43" t="s">
        <v>129</v>
      </c>
      <c r="CB12" s="43" t="s">
        <v>130</v>
      </c>
      <c r="CC12" s="42" t="s">
        <v>131</v>
      </c>
      <c r="CD12" s="42" t="s">
        <v>132</v>
      </c>
      <c r="CE12" s="57" t="s">
        <v>133</v>
      </c>
      <c r="CF12" s="57" t="s">
        <v>134</v>
      </c>
      <c r="CG12" s="43" t="s">
        <v>127</v>
      </c>
      <c r="CH12" s="43" t="s">
        <v>128</v>
      </c>
      <c r="CI12" s="43" t="s">
        <v>129</v>
      </c>
      <c r="CJ12" s="43" t="s">
        <v>130</v>
      </c>
      <c r="CK12" s="42" t="s">
        <v>131</v>
      </c>
      <c r="CL12" s="42" t="s">
        <v>132</v>
      </c>
      <c r="CM12" s="56" t="s">
        <v>133</v>
      </c>
      <c r="CN12" s="56" t="s">
        <v>134</v>
      </c>
      <c r="CO12" s="43" t="s">
        <v>139</v>
      </c>
      <c r="CP12" s="43" t="s">
        <v>6</v>
      </c>
      <c r="CQ12" s="43" t="s">
        <v>140</v>
      </c>
      <c r="CR12" s="43" t="s">
        <v>124</v>
      </c>
      <c r="CS12" s="43" t="s">
        <v>7</v>
      </c>
      <c r="CT12" s="43" t="s">
        <v>140</v>
      </c>
      <c r="CU12" s="43" t="s">
        <v>8</v>
      </c>
      <c r="CV12" s="43" t="s">
        <v>141</v>
      </c>
      <c r="CW12" s="43" t="s">
        <v>142</v>
      </c>
      <c r="CX12" s="43" t="s">
        <v>143</v>
      </c>
      <c r="CY12" s="43" t="s">
        <v>144</v>
      </c>
      <c r="CZ12" s="42" t="s">
        <v>145</v>
      </c>
      <c r="DA12" s="42" t="s">
        <v>146</v>
      </c>
      <c r="DB12" s="42" t="s">
        <v>147</v>
      </c>
      <c r="DC12" s="42" t="s">
        <v>57</v>
      </c>
      <c r="DD12" s="42" t="s">
        <v>148</v>
      </c>
      <c r="DE12" s="42" t="s">
        <v>3</v>
      </c>
      <c r="DF12" s="42" t="s">
        <v>72</v>
      </c>
      <c r="DG12" s="42" t="s">
        <v>73</v>
      </c>
      <c r="DH12" s="42" t="s">
        <v>149</v>
      </c>
    </row>
    <row r="13" spans="1:112" s="13" customFormat="1" ht="12.75" customHeight="1" x14ac:dyDescent="0.2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8" t="s">
        <v>1</v>
      </c>
      <c r="L13" s="18" t="s">
        <v>1</v>
      </c>
      <c r="M13" s="18" t="s">
        <v>1</v>
      </c>
      <c r="O13" s="18" t="s">
        <v>1</v>
      </c>
      <c r="P13" s="18" t="s">
        <v>1</v>
      </c>
      <c r="Q13" s="18"/>
      <c r="R13" s="18" t="s">
        <v>1</v>
      </c>
      <c r="S13" s="18" t="s">
        <v>1</v>
      </c>
      <c r="T13" s="18" t="s">
        <v>1</v>
      </c>
      <c r="U13" s="19" t="s">
        <v>1</v>
      </c>
      <c r="V13" s="19" t="s">
        <v>1</v>
      </c>
      <c r="W13" s="19" t="s">
        <v>11</v>
      </c>
      <c r="X13" s="19" t="s">
        <v>10</v>
      </c>
      <c r="Y13" s="19"/>
      <c r="Z13" s="19"/>
      <c r="AA13" s="12"/>
      <c r="AB13" s="12"/>
      <c r="AC13" s="23" t="s">
        <v>12</v>
      </c>
      <c r="AD13" s="23" t="s">
        <v>5</v>
      </c>
      <c r="AE13" s="37"/>
      <c r="AF13" s="53"/>
      <c r="AG13" s="37"/>
      <c r="AH13" s="37"/>
      <c r="AI13" s="19"/>
      <c r="AJ13" s="19" t="s">
        <v>2</v>
      </c>
      <c r="AK13" s="19" t="s">
        <v>2</v>
      </c>
      <c r="AL13" s="19" t="s">
        <v>150</v>
      </c>
      <c r="AM13" s="12" t="s">
        <v>151</v>
      </c>
      <c r="AN13" s="12" t="s">
        <v>151</v>
      </c>
      <c r="AO13" s="12"/>
      <c r="AP13" s="62"/>
      <c r="AQ13" s="19"/>
      <c r="AR13" s="19" t="s">
        <v>2</v>
      </c>
      <c r="AS13" s="19" t="s">
        <v>2</v>
      </c>
      <c r="AT13" s="19" t="s">
        <v>150</v>
      </c>
      <c r="AU13" s="12" t="s">
        <v>151</v>
      </c>
      <c r="AV13" s="12" t="s">
        <v>151</v>
      </c>
      <c r="AW13" s="12"/>
      <c r="AX13" s="60"/>
      <c r="AY13" s="19"/>
      <c r="AZ13" s="19" t="s">
        <v>2</v>
      </c>
      <c r="BA13" s="19" t="s">
        <v>2</v>
      </c>
      <c r="BB13" s="19" t="s">
        <v>150</v>
      </c>
      <c r="BC13" s="12" t="s">
        <v>151</v>
      </c>
      <c r="BD13" s="12" t="s">
        <v>151</v>
      </c>
      <c r="BE13" s="12" t="s">
        <v>151</v>
      </c>
      <c r="BF13" s="12"/>
      <c r="BG13" s="12"/>
      <c r="BH13" s="8"/>
      <c r="BI13" s="21"/>
      <c r="BJ13" s="12"/>
      <c r="BK13" s="58"/>
      <c r="BL13" s="19"/>
      <c r="BM13" s="19" t="s">
        <v>2</v>
      </c>
      <c r="BN13" s="19" t="s">
        <v>2</v>
      </c>
      <c r="BO13" s="19" t="s">
        <v>150</v>
      </c>
      <c r="BP13" s="12" t="s">
        <v>151</v>
      </c>
      <c r="BQ13" s="12" t="s">
        <v>151</v>
      </c>
      <c r="BR13" s="12" t="s">
        <v>151</v>
      </c>
      <c r="BS13" s="12"/>
      <c r="BT13" s="12"/>
      <c r="BU13" s="8"/>
      <c r="BV13" s="21"/>
      <c r="BW13" s="12"/>
      <c r="BX13" s="58"/>
      <c r="BY13" s="19"/>
      <c r="BZ13" s="19" t="s">
        <v>2</v>
      </c>
      <c r="CA13" s="19" t="s">
        <v>2</v>
      </c>
      <c r="CB13" s="19" t="s">
        <v>150</v>
      </c>
      <c r="CC13" s="12" t="s">
        <v>151</v>
      </c>
      <c r="CD13" s="12" t="s">
        <v>151</v>
      </c>
      <c r="CE13" s="12"/>
      <c r="CF13" s="60"/>
      <c r="CG13" s="19"/>
      <c r="CH13" s="19" t="s">
        <v>2</v>
      </c>
      <c r="CI13" s="19" t="s">
        <v>2</v>
      </c>
      <c r="CJ13" s="19" t="s">
        <v>150</v>
      </c>
      <c r="CK13" s="12" t="s">
        <v>151</v>
      </c>
      <c r="CL13" s="12" t="s">
        <v>151</v>
      </c>
      <c r="CM13" s="12"/>
      <c r="CN13" s="62"/>
      <c r="CO13" s="23" t="s">
        <v>12</v>
      </c>
      <c r="CP13" s="23"/>
      <c r="CQ13" s="23"/>
      <c r="CR13" s="23" t="s">
        <v>14</v>
      </c>
      <c r="CS13" s="23"/>
      <c r="CT13" s="23"/>
      <c r="CU13" s="23"/>
      <c r="CV13" s="23"/>
      <c r="CW13" s="23"/>
      <c r="CX13" s="23"/>
      <c r="CY13" s="23"/>
      <c r="CZ13" s="13" t="s">
        <v>4</v>
      </c>
      <c r="DA13" s="13" t="s">
        <v>4</v>
      </c>
      <c r="DB13" s="13" t="s">
        <v>5</v>
      </c>
    </row>
    <row r="14" spans="1:112" s="2" customFormat="1" ht="15" customHeight="1" x14ac:dyDescent="0.2">
      <c r="A14" s="24"/>
      <c r="B14" s="28"/>
      <c r="C14" s="25"/>
      <c r="D14" s="25"/>
      <c r="E14" s="9"/>
      <c r="F14" s="9"/>
      <c r="G14" s="67"/>
      <c r="H14" s="9"/>
      <c r="I14" s="67"/>
      <c r="J14" s="9"/>
      <c r="K14" s="73"/>
      <c r="L14" s="73"/>
      <c r="M14" s="73"/>
      <c r="N14" s="32"/>
      <c r="O14" s="71"/>
      <c r="P14" s="72"/>
      <c r="Q14" s="74"/>
      <c r="R14" s="72"/>
      <c r="S14" s="72"/>
      <c r="T14" s="71">
        <f>+K14+L14+M14+O14+P14+R14+S14</f>
        <v>0</v>
      </c>
      <c r="U14" s="70"/>
      <c r="V14" s="70"/>
      <c r="W14" s="64"/>
      <c r="X14" s="28"/>
      <c r="Y14" s="28"/>
      <c r="Z14" s="47"/>
      <c r="AA14" s="26"/>
      <c r="AB14" s="26"/>
      <c r="AC14" s="27"/>
      <c r="AD14" s="29"/>
      <c r="AE14" s="50"/>
      <c r="AF14" s="55" t="s">
        <v>75</v>
      </c>
      <c r="AG14" s="37"/>
      <c r="AH14" s="50"/>
      <c r="AI14" s="29"/>
      <c r="AJ14" s="29"/>
      <c r="AK14" s="29"/>
      <c r="AL14" s="29"/>
      <c r="AM14" s="29"/>
      <c r="AN14" s="29"/>
      <c r="AO14" s="27"/>
      <c r="AP14" s="63"/>
      <c r="AQ14" s="29"/>
      <c r="AR14" s="29"/>
      <c r="AS14" s="29"/>
      <c r="AT14" s="29"/>
      <c r="AU14" s="29"/>
      <c r="AV14" s="29"/>
      <c r="AW14" s="27"/>
      <c r="AX14" s="61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7"/>
      <c r="BK14" s="5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7"/>
      <c r="BX14" s="59"/>
      <c r="BY14" s="29"/>
      <c r="BZ14" s="29"/>
      <c r="CA14" s="29"/>
      <c r="CB14" s="29"/>
      <c r="CC14" s="29"/>
      <c r="CD14" s="29"/>
      <c r="CE14" s="27"/>
      <c r="CF14" s="61"/>
      <c r="CG14" s="29"/>
      <c r="CH14" s="29"/>
      <c r="CI14" s="29"/>
      <c r="CJ14" s="29"/>
      <c r="CK14" s="29"/>
      <c r="CL14" s="29"/>
      <c r="CM14" s="27"/>
      <c r="CN14" s="63"/>
      <c r="CO14" s="27"/>
      <c r="CP14" s="27"/>
      <c r="CQ14" s="29"/>
      <c r="CR14" s="29"/>
      <c r="CS14" s="27"/>
      <c r="CT14" s="29"/>
      <c r="CU14" s="29"/>
      <c r="CV14" s="30"/>
      <c r="CW14" s="29"/>
      <c r="CX14" s="29"/>
      <c r="CY14" s="29"/>
      <c r="CZ14" s="75"/>
      <c r="DA14" s="75"/>
      <c r="DB14" s="75"/>
      <c r="DC14" s="10"/>
      <c r="DD14" s="10"/>
      <c r="DE14" s="75"/>
      <c r="DF14" s="75"/>
      <c r="DG14" s="75"/>
      <c r="DH14" s="10"/>
    </row>
    <row r="15" spans="1:112" s="2" customFormat="1" ht="15" customHeight="1" x14ac:dyDescent="0.2">
      <c r="A15" s="24"/>
      <c r="B15" s="28"/>
      <c r="C15" s="25"/>
      <c r="D15" s="25"/>
      <c r="E15" s="9"/>
      <c r="F15" s="9"/>
      <c r="G15" s="67"/>
      <c r="H15" s="9"/>
      <c r="I15" s="67"/>
      <c r="J15" s="9"/>
      <c r="K15" s="73"/>
      <c r="L15" s="73"/>
      <c r="M15" s="73"/>
      <c r="N15" s="32"/>
      <c r="O15" s="71"/>
      <c r="P15" s="72"/>
      <c r="Q15" s="74"/>
      <c r="R15" s="72"/>
      <c r="S15" s="72"/>
      <c r="T15" s="71">
        <f t="shared" ref="T15:T17" si="1">+K15+L15+M15+O15+P15+R15+S15</f>
        <v>0</v>
      </c>
      <c r="U15" s="70"/>
      <c r="V15" s="70"/>
      <c r="W15" s="64"/>
      <c r="X15" s="28"/>
      <c r="Y15" s="28"/>
      <c r="Z15" s="47"/>
      <c r="AA15" s="26"/>
      <c r="AB15" s="26"/>
      <c r="AC15" s="27"/>
      <c r="AD15" s="29"/>
      <c r="AE15" s="50"/>
      <c r="AF15" s="55" t="s">
        <v>75</v>
      </c>
      <c r="AG15" s="37"/>
      <c r="AH15" s="50"/>
      <c r="AI15" s="29"/>
      <c r="AJ15" s="29"/>
      <c r="AK15" s="29"/>
      <c r="AL15" s="29"/>
      <c r="AM15" s="29"/>
      <c r="AN15" s="29"/>
      <c r="AO15" s="27"/>
      <c r="AP15" s="63"/>
      <c r="AQ15" s="29"/>
      <c r="AR15" s="29"/>
      <c r="AS15" s="29"/>
      <c r="AT15" s="29"/>
      <c r="AU15" s="29"/>
      <c r="AV15" s="29"/>
      <c r="AW15" s="27"/>
      <c r="AX15" s="61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7"/>
      <c r="BK15" s="5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7"/>
      <c r="BX15" s="59"/>
      <c r="BY15" s="29"/>
      <c r="BZ15" s="29"/>
      <c r="CA15" s="29"/>
      <c r="CB15" s="29"/>
      <c r="CC15" s="29"/>
      <c r="CD15" s="29"/>
      <c r="CE15" s="27"/>
      <c r="CF15" s="61"/>
      <c r="CG15" s="29"/>
      <c r="CH15" s="29"/>
      <c r="CI15" s="29"/>
      <c r="CJ15" s="29"/>
      <c r="CK15" s="29"/>
      <c r="CL15" s="29"/>
      <c r="CM15" s="27"/>
      <c r="CN15" s="63"/>
      <c r="CO15" s="27"/>
      <c r="CP15" s="27"/>
      <c r="CQ15" s="29"/>
      <c r="CR15" s="29"/>
      <c r="CS15" s="27"/>
      <c r="CT15" s="29"/>
      <c r="CU15" s="29"/>
      <c r="CV15" s="30"/>
      <c r="CW15" s="29"/>
      <c r="CX15" s="29"/>
      <c r="CY15" s="29"/>
      <c r="CZ15" s="75"/>
      <c r="DA15" s="75"/>
      <c r="DB15" s="75"/>
      <c r="DC15" s="10"/>
      <c r="DD15" s="10"/>
      <c r="DE15" s="75"/>
      <c r="DF15" s="75"/>
      <c r="DG15" s="75"/>
      <c r="DH15" s="10"/>
    </row>
    <row r="16" spans="1:112" s="2" customFormat="1" ht="15" customHeight="1" x14ac:dyDescent="0.2">
      <c r="A16" s="24"/>
      <c r="B16" s="28"/>
      <c r="C16" s="25"/>
      <c r="D16" s="25"/>
      <c r="E16" s="9"/>
      <c r="F16" s="9"/>
      <c r="G16" s="67"/>
      <c r="H16" s="9"/>
      <c r="I16" s="67"/>
      <c r="J16" s="9"/>
      <c r="K16" s="73"/>
      <c r="L16" s="73"/>
      <c r="M16" s="73"/>
      <c r="N16" s="32"/>
      <c r="O16" s="71"/>
      <c r="P16" s="72"/>
      <c r="Q16" s="74"/>
      <c r="R16" s="72"/>
      <c r="S16" s="72"/>
      <c r="T16" s="71">
        <f t="shared" si="1"/>
        <v>0</v>
      </c>
      <c r="U16" s="70"/>
      <c r="V16" s="70"/>
      <c r="W16" s="64"/>
      <c r="X16" s="28"/>
      <c r="Y16" s="28"/>
      <c r="Z16" s="47"/>
      <c r="AA16" s="26"/>
      <c r="AB16" s="26"/>
      <c r="AC16" s="27"/>
      <c r="AD16" s="29"/>
      <c r="AE16" s="50"/>
      <c r="AF16" s="55" t="s">
        <v>75</v>
      </c>
      <c r="AG16" s="37"/>
      <c r="AH16" s="50"/>
      <c r="AI16" s="29"/>
      <c r="AJ16" s="29"/>
      <c r="AK16" s="29"/>
      <c r="AL16" s="29"/>
      <c r="AM16" s="29"/>
      <c r="AN16" s="29"/>
      <c r="AO16" s="27"/>
      <c r="AP16" s="63"/>
      <c r="AQ16" s="29"/>
      <c r="AR16" s="29"/>
      <c r="AS16" s="29"/>
      <c r="AT16" s="29"/>
      <c r="AU16" s="29"/>
      <c r="AV16" s="29"/>
      <c r="AW16" s="27"/>
      <c r="AX16" s="61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7"/>
      <c r="BK16" s="5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7"/>
      <c r="BX16" s="59"/>
      <c r="BY16" s="29"/>
      <c r="BZ16" s="29"/>
      <c r="CA16" s="29"/>
      <c r="CB16" s="29"/>
      <c r="CC16" s="29"/>
      <c r="CD16" s="29"/>
      <c r="CE16" s="27"/>
      <c r="CF16" s="61"/>
      <c r="CG16" s="29"/>
      <c r="CH16" s="29"/>
      <c r="CI16" s="29"/>
      <c r="CJ16" s="29"/>
      <c r="CK16" s="29"/>
      <c r="CL16" s="29"/>
      <c r="CM16" s="27"/>
      <c r="CN16" s="63"/>
      <c r="CO16" s="27"/>
      <c r="CP16" s="27"/>
      <c r="CQ16" s="29"/>
      <c r="CR16" s="29"/>
      <c r="CS16" s="27"/>
      <c r="CT16" s="29"/>
      <c r="CU16" s="29"/>
      <c r="CV16" s="30"/>
      <c r="CW16" s="29"/>
      <c r="CX16" s="29"/>
      <c r="CY16" s="29"/>
      <c r="CZ16" s="75"/>
      <c r="DA16" s="75"/>
      <c r="DB16" s="75"/>
      <c r="DC16" s="10"/>
      <c r="DD16" s="10"/>
      <c r="DE16" s="75"/>
      <c r="DF16" s="75"/>
      <c r="DG16" s="75"/>
      <c r="DH16" s="10"/>
    </row>
    <row r="17" spans="1:112" s="2" customFormat="1" ht="15" customHeight="1" x14ac:dyDescent="0.2">
      <c r="A17" s="24"/>
      <c r="B17" s="28"/>
      <c r="C17" s="25"/>
      <c r="D17" s="25"/>
      <c r="E17" s="9"/>
      <c r="F17" s="9"/>
      <c r="G17" s="67"/>
      <c r="H17" s="9"/>
      <c r="I17" s="67"/>
      <c r="J17" s="9"/>
      <c r="K17" s="73"/>
      <c r="L17" s="73"/>
      <c r="M17" s="73"/>
      <c r="N17" s="32"/>
      <c r="O17" s="71"/>
      <c r="P17" s="72"/>
      <c r="Q17" s="74"/>
      <c r="R17" s="72"/>
      <c r="S17" s="72"/>
      <c r="T17" s="71">
        <f t="shared" si="1"/>
        <v>0</v>
      </c>
      <c r="U17" s="70"/>
      <c r="V17" s="70"/>
      <c r="W17" s="64"/>
      <c r="X17" s="28"/>
      <c r="Y17" s="28"/>
      <c r="Z17" s="47"/>
      <c r="AA17" s="26"/>
      <c r="AB17" s="26"/>
      <c r="AC17" s="27"/>
      <c r="AD17" s="29"/>
      <c r="AE17" s="50"/>
      <c r="AF17" s="55" t="s">
        <v>75</v>
      </c>
      <c r="AG17" s="37"/>
      <c r="AH17" s="50"/>
      <c r="AI17" s="29"/>
      <c r="AJ17" s="29"/>
      <c r="AK17" s="29"/>
      <c r="AL17" s="29"/>
      <c r="AM17" s="29"/>
      <c r="AN17" s="29"/>
      <c r="AO17" s="27"/>
      <c r="AP17" s="63"/>
      <c r="AQ17" s="29"/>
      <c r="AR17" s="29"/>
      <c r="AS17" s="29"/>
      <c r="AT17" s="29"/>
      <c r="AU17" s="29"/>
      <c r="AV17" s="29"/>
      <c r="AW17" s="27"/>
      <c r="AX17" s="61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7"/>
      <c r="BK17" s="5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7"/>
      <c r="BX17" s="59"/>
      <c r="BY17" s="29"/>
      <c r="BZ17" s="29"/>
      <c r="CA17" s="29"/>
      <c r="CB17" s="29"/>
      <c r="CC17" s="29"/>
      <c r="CD17" s="29"/>
      <c r="CE17" s="27"/>
      <c r="CF17" s="61"/>
      <c r="CG17" s="29"/>
      <c r="CH17" s="29"/>
      <c r="CI17" s="29"/>
      <c r="CJ17" s="29"/>
      <c r="CK17" s="29"/>
      <c r="CL17" s="29"/>
      <c r="CM17" s="27"/>
      <c r="CN17" s="63"/>
      <c r="CO17" s="27"/>
      <c r="CP17" s="27"/>
      <c r="CQ17" s="29"/>
      <c r="CR17" s="29"/>
      <c r="CS17" s="27"/>
      <c r="CT17" s="29"/>
      <c r="CU17" s="29"/>
      <c r="CV17" s="30"/>
      <c r="CW17" s="29"/>
      <c r="CX17" s="29"/>
      <c r="CY17" s="29"/>
      <c r="CZ17" s="75"/>
      <c r="DA17" s="75"/>
      <c r="DB17" s="75"/>
      <c r="DC17" s="10"/>
      <c r="DD17" s="10"/>
      <c r="DE17" s="75"/>
      <c r="DF17" s="75"/>
      <c r="DG17" s="75"/>
      <c r="DH17" s="10"/>
    </row>
    <row r="20" spans="1:112" s="2" customFormat="1" ht="15" customHeight="1" x14ac:dyDescent="0.2">
      <c r="A20" s="78" t="s">
        <v>80</v>
      </c>
      <c r="B20" s="82" t="s">
        <v>164</v>
      </c>
      <c r="C20" s="79" t="s">
        <v>165</v>
      </c>
      <c r="D20" s="79" t="s">
        <v>166</v>
      </c>
      <c r="E20" s="76" t="s">
        <v>17</v>
      </c>
      <c r="F20" s="76" t="s">
        <v>23</v>
      </c>
      <c r="G20" s="93">
        <v>7.0000000000000007E-2</v>
      </c>
      <c r="H20" s="76" t="s">
        <v>31</v>
      </c>
      <c r="I20" s="93">
        <v>0.8</v>
      </c>
      <c r="J20" s="76" t="s">
        <v>76</v>
      </c>
      <c r="K20" s="97">
        <v>1.5</v>
      </c>
      <c r="L20" s="97">
        <v>3.5</v>
      </c>
      <c r="M20" s="97">
        <v>8</v>
      </c>
      <c r="N20" s="85">
        <v>2</v>
      </c>
      <c r="O20" s="95">
        <v>0.5</v>
      </c>
      <c r="P20" s="96">
        <v>4</v>
      </c>
      <c r="Q20" s="98">
        <v>1</v>
      </c>
      <c r="R20" s="96"/>
      <c r="S20" s="96">
        <v>1.5</v>
      </c>
      <c r="T20" s="71">
        <f t="shared" ref="T20:T21" si="2">+K20+L20+M20+O20+P20+R20+S20</f>
        <v>19</v>
      </c>
      <c r="U20" s="94" t="s">
        <v>167</v>
      </c>
      <c r="V20" s="94" t="s">
        <v>168</v>
      </c>
      <c r="W20" s="92">
        <v>0</v>
      </c>
      <c r="X20" s="82">
        <v>0</v>
      </c>
      <c r="Y20" s="82">
        <v>0.8</v>
      </c>
      <c r="Z20" s="86" t="s">
        <v>189</v>
      </c>
      <c r="AA20" s="80" t="s">
        <v>74</v>
      </c>
      <c r="AB20" s="80"/>
      <c r="AC20" s="81" t="s">
        <v>182</v>
      </c>
      <c r="AD20" s="83">
        <v>0</v>
      </c>
      <c r="AE20" s="87" t="s">
        <v>169</v>
      </c>
      <c r="AF20" s="88" t="s">
        <v>75</v>
      </c>
      <c r="AG20" s="87"/>
      <c r="AH20" s="87"/>
      <c r="AI20" s="83"/>
      <c r="AJ20" s="83"/>
      <c r="AK20" s="83"/>
      <c r="AL20" s="81"/>
      <c r="AM20" s="83"/>
      <c r="AN20" s="83"/>
      <c r="AO20" s="81"/>
      <c r="AP20" s="91"/>
      <c r="AQ20" s="83"/>
      <c r="AR20" s="83"/>
      <c r="AS20" s="83"/>
      <c r="AT20" s="81"/>
      <c r="AU20" s="83"/>
      <c r="AV20" s="83"/>
      <c r="AW20" s="81"/>
      <c r="AX20" s="90"/>
      <c r="AY20" s="83"/>
      <c r="AZ20" s="83"/>
      <c r="BA20" s="83"/>
      <c r="BB20" s="81"/>
      <c r="BC20" s="83"/>
      <c r="BD20" s="83"/>
      <c r="BE20" s="83"/>
      <c r="BF20" s="83"/>
      <c r="BG20" s="83"/>
      <c r="BH20" s="83"/>
      <c r="BI20" s="83"/>
      <c r="BJ20" s="81"/>
      <c r="BK20" s="89"/>
      <c r="BL20" s="83"/>
      <c r="BM20" s="83"/>
      <c r="BN20" s="83"/>
      <c r="BO20" s="81"/>
      <c r="BP20" s="83"/>
      <c r="BQ20" s="83"/>
      <c r="BR20" s="83"/>
      <c r="BS20" s="83"/>
      <c r="BT20" s="83"/>
      <c r="BU20" s="83"/>
      <c r="BV20" s="83"/>
      <c r="BW20" s="81"/>
      <c r="BX20" s="89"/>
      <c r="BY20" s="83"/>
      <c r="BZ20" s="83"/>
      <c r="CA20" s="83"/>
      <c r="CB20" s="81"/>
      <c r="CC20" s="83"/>
      <c r="CD20" s="83"/>
      <c r="CE20" s="81"/>
      <c r="CF20" s="90"/>
      <c r="CG20" s="83"/>
      <c r="CH20" s="83"/>
      <c r="CI20" s="83"/>
      <c r="CJ20" s="81"/>
      <c r="CK20" s="83"/>
      <c r="CL20" s="83"/>
      <c r="CM20" s="81"/>
      <c r="CN20" s="91"/>
      <c r="CO20" s="81"/>
      <c r="CP20" s="81"/>
      <c r="CQ20" s="81"/>
      <c r="CR20" s="81"/>
      <c r="CS20" s="81"/>
      <c r="CT20" s="81"/>
      <c r="CU20" s="81"/>
      <c r="CV20" s="84"/>
      <c r="CW20" s="81"/>
      <c r="CX20" s="81"/>
      <c r="CY20" s="81"/>
      <c r="CZ20" s="77"/>
      <c r="DA20" s="77"/>
      <c r="DB20" s="77"/>
      <c r="DC20" s="77"/>
      <c r="DD20" s="77"/>
      <c r="DE20" s="77"/>
      <c r="DF20" s="77"/>
      <c r="DG20" s="77"/>
      <c r="DH20" s="77"/>
    </row>
    <row r="21" spans="1:112" s="2" customFormat="1" ht="15" customHeight="1" x14ac:dyDescent="0.2">
      <c r="A21" s="78" t="s">
        <v>80</v>
      </c>
      <c r="B21" s="82" t="s">
        <v>164</v>
      </c>
      <c r="C21" s="79" t="s">
        <v>165</v>
      </c>
      <c r="D21" s="79" t="s">
        <v>166</v>
      </c>
      <c r="E21" s="76" t="s">
        <v>17</v>
      </c>
      <c r="F21" s="76" t="s">
        <v>23</v>
      </c>
      <c r="G21" s="93">
        <v>7.0000000000000007E-2</v>
      </c>
      <c r="H21" s="76" t="s">
        <v>31</v>
      </c>
      <c r="I21" s="93">
        <v>0.8</v>
      </c>
      <c r="J21" s="76" t="s">
        <v>76</v>
      </c>
      <c r="K21" s="97">
        <v>1.5</v>
      </c>
      <c r="L21" s="97">
        <v>3.5</v>
      </c>
      <c r="M21" s="97">
        <v>8</v>
      </c>
      <c r="N21" s="85">
        <v>2</v>
      </c>
      <c r="O21" s="95">
        <v>0.5</v>
      </c>
      <c r="P21" s="96">
        <v>4</v>
      </c>
      <c r="Q21" s="98">
        <v>1</v>
      </c>
      <c r="R21" s="96"/>
      <c r="S21" s="96">
        <v>1.5</v>
      </c>
      <c r="T21" s="71">
        <f t="shared" si="2"/>
        <v>19</v>
      </c>
      <c r="U21" s="94">
        <v>8</v>
      </c>
      <c r="V21" s="94">
        <v>15</v>
      </c>
      <c r="W21" s="92" t="s">
        <v>170</v>
      </c>
      <c r="X21" s="82" t="s">
        <v>171</v>
      </c>
      <c r="Y21" s="82">
        <v>0.8</v>
      </c>
      <c r="Z21" s="86" t="s">
        <v>189</v>
      </c>
      <c r="AA21" s="80" t="s">
        <v>74</v>
      </c>
      <c r="AB21" s="80"/>
      <c r="AC21" s="81" t="s">
        <v>182</v>
      </c>
      <c r="AD21" s="83">
        <v>0</v>
      </c>
      <c r="AE21" s="87" t="s">
        <v>169</v>
      </c>
      <c r="AF21" s="88" t="s">
        <v>75</v>
      </c>
      <c r="AG21" s="87"/>
      <c r="AH21" s="87"/>
      <c r="AI21" s="83"/>
      <c r="AJ21" s="83"/>
      <c r="AK21" s="83"/>
      <c r="AL21" s="81"/>
      <c r="AM21" s="83"/>
      <c r="AN21" s="83"/>
      <c r="AO21" s="81"/>
      <c r="AP21" s="91"/>
      <c r="AQ21" s="83"/>
      <c r="AR21" s="83"/>
      <c r="AS21" s="83"/>
      <c r="AT21" s="81"/>
      <c r="AU21" s="83"/>
      <c r="AV21" s="83"/>
      <c r="AW21" s="81"/>
      <c r="AX21" s="90"/>
      <c r="AY21" s="83"/>
      <c r="AZ21" s="83"/>
      <c r="BA21" s="83"/>
      <c r="BB21" s="81"/>
      <c r="BC21" s="83"/>
      <c r="BD21" s="83"/>
      <c r="BE21" s="83"/>
      <c r="BF21" s="83"/>
      <c r="BG21" s="83"/>
      <c r="BH21" s="83"/>
      <c r="BI21" s="83"/>
      <c r="BJ21" s="81"/>
      <c r="BK21" s="89"/>
      <c r="BL21" s="83"/>
      <c r="BM21" s="83"/>
      <c r="BN21" s="83"/>
      <c r="BO21" s="81"/>
      <c r="BP21" s="83"/>
      <c r="BQ21" s="83"/>
      <c r="BR21" s="83"/>
      <c r="BS21" s="83"/>
      <c r="BT21" s="83"/>
      <c r="BU21" s="83"/>
      <c r="BV21" s="83"/>
      <c r="BW21" s="81"/>
      <c r="BX21" s="89"/>
      <c r="BY21" s="83"/>
      <c r="BZ21" s="83"/>
      <c r="CA21" s="83"/>
      <c r="CB21" s="81"/>
      <c r="CC21" s="83"/>
      <c r="CD21" s="83"/>
      <c r="CE21" s="81"/>
      <c r="CF21" s="90"/>
      <c r="CG21" s="83"/>
      <c r="CH21" s="83"/>
      <c r="CI21" s="83"/>
      <c r="CJ21" s="81"/>
      <c r="CK21" s="83"/>
      <c r="CL21" s="83"/>
      <c r="CM21" s="81"/>
      <c r="CN21" s="91"/>
      <c r="CO21" s="81"/>
      <c r="CP21" s="81"/>
      <c r="CQ21" s="81"/>
      <c r="CR21" s="81"/>
      <c r="CS21" s="81"/>
      <c r="CT21" s="81"/>
      <c r="CU21" s="81"/>
      <c r="CV21" s="84"/>
      <c r="CW21" s="81"/>
      <c r="CX21" s="81"/>
      <c r="CY21" s="81"/>
      <c r="CZ21" s="77"/>
      <c r="DA21" s="77"/>
      <c r="DB21" s="77"/>
      <c r="DC21" s="77"/>
      <c r="DD21" s="77"/>
      <c r="DE21" s="77"/>
      <c r="DF21" s="77"/>
      <c r="DG21" s="77"/>
      <c r="DH21" s="77"/>
    </row>
    <row r="23" spans="1:112" s="2" customFormat="1" ht="15" customHeight="1" x14ac:dyDescent="0.2">
      <c r="A23" s="78" t="s">
        <v>80</v>
      </c>
      <c r="B23" s="82" t="s">
        <v>164</v>
      </c>
      <c r="C23" s="79" t="s">
        <v>165</v>
      </c>
      <c r="D23" s="79" t="s">
        <v>166</v>
      </c>
      <c r="E23" s="76" t="s">
        <v>17</v>
      </c>
      <c r="F23" s="76" t="s">
        <v>23</v>
      </c>
      <c r="G23" s="93">
        <v>7.0000000000000007E-2</v>
      </c>
      <c r="H23" s="76" t="s">
        <v>31</v>
      </c>
      <c r="I23" s="93">
        <v>0.8</v>
      </c>
      <c r="J23" s="76" t="s">
        <v>76</v>
      </c>
      <c r="K23" s="97">
        <v>1.5</v>
      </c>
      <c r="L23" s="97">
        <v>3.5</v>
      </c>
      <c r="M23" s="97">
        <v>8</v>
      </c>
      <c r="N23" s="85">
        <v>2</v>
      </c>
      <c r="O23" s="95">
        <v>0.5</v>
      </c>
      <c r="P23" s="96">
        <v>4</v>
      </c>
      <c r="Q23" s="98">
        <v>1</v>
      </c>
      <c r="R23" s="96"/>
      <c r="S23" s="96">
        <v>1.5</v>
      </c>
      <c r="T23" s="71">
        <f t="shared" ref="T23:T28" si="3">+K23+L23+M23+O23+P23+R23+S23</f>
        <v>19</v>
      </c>
      <c r="U23" s="94">
        <v>8</v>
      </c>
      <c r="V23" s="94">
        <v>15</v>
      </c>
      <c r="W23" s="92">
        <v>0</v>
      </c>
      <c r="X23" s="82">
        <v>-1</v>
      </c>
      <c r="Y23" s="82">
        <v>0.8</v>
      </c>
      <c r="Z23" s="86" t="s">
        <v>189</v>
      </c>
      <c r="AA23" s="80" t="s">
        <v>74</v>
      </c>
      <c r="AB23" s="80"/>
      <c r="AC23" s="81" t="s">
        <v>182</v>
      </c>
      <c r="AD23" s="83">
        <v>0</v>
      </c>
      <c r="AE23" s="87" t="s">
        <v>172</v>
      </c>
      <c r="AF23" s="88" t="s">
        <v>75</v>
      </c>
      <c r="AG23" s="87"/>
      <c r="AH23" s="87"/>
      <c r="AI23" s="83"/>
      <c r="AJ23" s="83"/>
      <c r="AK23" s="83"/>
      <c r="AL23" s="81"/>
      <c r="AM23" s="83"/>
      <c r="AN23" s="83"/>
      <c r="AO23" s="81"/>
      <c r="AP23" s="91"/>
      <c r="AQ23" s="83"/>
      <c r="AR23" s="83"/>
      <c r="AS23" s="83"/>
      <c r="AT23" s="81"/>
      <c r="AU23" s="83"/>
      <c r="AV23" s="83"/>
      <c r="AW23" s="81"/>
      <c r="AX23" s="90"/>
      <c r="AY23" s="83"/>
      <c r="AZ23" s="83"/>
      <c r="BA23" s="83"/>
      <c r="BB23" s="81"/>
      <c r="BC23" s="83"/>
      <c r="BD23" s="83"/>
      <c r="BE23" s="83"/>
      <c r="BF23" s="83"/>
      <c r="BG23" s="83"/>
      <c r="BH23" s="83"/>
      <c r="BI23" s="83"/>
      <c r="BJ23" s="81"/>
      <c r="BK23" s="89"/>
      <c r="BL23" s="83"/>
      <c r="BM23" s="83"/>
      <c r="BN23" s="83"/>
      <c r="BO23" s="81"/>
      <c r="BP23" s="83"/>
      <c r="BQ23" s="83"/>
      <c r="BR23" s="83"/>
      <c r="BS23" s="83"/>
      <c r="BT23" s="83"/>
      <c r="BU23" s="83"/>
      <c r="BV23" s="83"/>
      <c r="BW23" s="81"/>
      <c r="BX23" s="89"/>
      <c r="BY23" s="83"/>
      <c r="BZ23" s="83"/>
      <c r="CA23" s="83"/>
      <c r="CB23" s="81"/>
      <c r="CC23" s="83"/>
      <c r="CD23" s="83"/>
      <c r="CE23" s="81"/>
      <c r="CF23" s="90"/>
      <c r="CG23" s="83"/>
      <c r="CH23" s="83"/>
      <c r="CI23" s="83"/>
      <c r="CJ23" s="81"/>
      <c r="CK23" s="83"/>
      <c r="CL23" s="83"/>
      <c r="CM23" s="81"/>
      <c r="CN23" s="91"/>
      <c r="CO23" s="81"/>
      <c r="CP23" s="81"/>
      <c r="CQ23" s="81"/>
      <c r="CR23" s="81"/>
      <c r="CS23" s="81"/>
      <c r="CT23" s="81"/>
      <c r="CU23" s="81"/>
      <c r="CV23" s="84"/>
      <c r="CW23" s="81"/>
      <c r="CX23" s="81"/>
      <c r="CY23" s="81"/>
      <c r="CZ23" s="77"/>
      <c r="DA23" s="77"/>
      <c r="DB23" s="77"/>
      <c r="DC23" s="77"/>
      <c r="DD23" s="77"/>
      <c r="DE23" s="77"/>
      <c r="DF23" s="77"/>
      <c r="DG23" s="77"/>
      <c r="DH23" s="77"/>
    </row>
    <row r="24" spans="1:112" s="2" customFormat="1" ht="15" customHeight="1" x14ac:dyDescent="0.2">
      <c r="A24" s="78" t="s">
        <v>80</v>
      </c>
      <c r="B24" s="82" t="s">
        <v>164</v>
      </c>
      <c r="C24" s="79" t="s">
        <v>165</v>
      </c>
      <c r="D24" s="79" t="s">
        <v>166</v>
      </c>
      <c r="E24" s="76" t="s">
        <v>17</v>
      </c>
      <c r="F24" s="76" t="s">
        <v>23</v>
      </c>
      <c r="G24" s="93">
        <v>7.0000000000000007E-2</v>
      </c>
      <c r="H24" s="76" t="s">
        <v>31</v>
      </c>
      <c r="I24" s="93">
        <v>0.8</v>
      </c>
      <c r="J24" s="76" t="s">
        <v>76</v>
      </c>
      <c r="K24" s="97">
        <v>1.5</v>
      </c>
      <c r="L24" s="97">
        <v>3.5</v>
      </c>
      <c r="M24" s="97">
        <v>8</v>
      </c>
      <c r="N24" s="85">
        <v>2</v>
      </c>
      <c r="O24" s="95">
        <v>0.5</v>
      </c>
      <c r="P24" s="96">
        <v>4</v>
      </c>
      <c r="Q24" s="98">
        <v>1</v>
      </c>
      <c r="R24" s="96">
        <v>2</v>
      </c>
      <c r="S24" s="96">
        <v>1.5</v>
      </c>
      <c r="T24" s="71">
        <f t="shared" si="3"/>
        <v>21</v>
      </c>
      <c r="U24" s="94">
        <v>8</v>
      </c>
      <c r="V24" s="94">
        <v>15</v>
      </c>
      <c r="W24" s="92">
        <v>0</v>
      </c>
      <c r="X24" s="82">
        <v>-1</v>
      </c>
      <c r="Y24" s="82">
        <v>0.8</v>
      </c>
      <c r="Z24" s="86" t="s">
        <v>189</v>
      </c>
      <c r="AA24" s="80" t="s">
        <v>173</v>
      </c>
      <c r="AB24" s="80"/>
      <c r="AC24" s="81" t="s">
        <v>182</v>
      </c>
      <c r="AD24" s="83">
        <v>0</v>
      </c>
      <c r="AE24" s="87" t="s">
        <v>174</v>
      </c>
      <c r="AF24" s="88" t="s">
        <v>75</v>
      </c>
      <c r="AG24" s="87"/>
      <c r="AH24" s="87"/>
      <c r="AI24" s="83"/>
      <c r="AJ24" s="83"/>
      <c r="AK24" s="83"/>
      <c r="AL24" s="81"/>
      <c r="AM24" s="83"/>
      <c r="AN24" s="83"/>
      <c r="AO24" s="81"/>
      <c r="AP24" s="91"/>
      <c r="AQ24" s="83"/>
      <c r="AR24" s="83"/>
      <c r="AS24" s="83"/>
      <c r="AT24" s="81"/>
      <c r="AU24" s="83"/>
      <c r="AV24" s="83"/>
      <c r="AW24" s="81"/>
      <c r="AX24" s="90"/>
      <c r="AY24" s="83"/>
      <c r="AZ24" s="83"/>
      <c r="BA24" s="83"/>
      <c r="BB24" s="81"/>
      <c r="BC24" s="83"/>
      <c r="BD24" s="83"/>
      <c r="BE24" s="83"/>
      <c r="BF24" s="83"/>
      <c r="BG24" s="83"/>
      <c r="BH24" s="83"/>
      <c r="BI24" s="83"/>
      <c r="BJ24" s="81"/>
      <c r="BK24" s="89"/>
      <c r="BL24" s="83"/>
      <c r="BM24" s="83"/>
      <c r="BN24" s="83"/>
      <c r="BO24" s="81"/>
      <c r="BP24" s="83"/>
      <c r="BQ24" s="83"/>
      <c r="BR24" s="83"/>
      <c r="BS24" s="83"/>
      <c r="BT24" s="83"/>
      <c r="BU24" s="83"/>
      <c r="BV24" s="83"/>
      <c r="BW24" s="81"/>
      <c r="BX24" s="89"/>
      <c r="BY24" s="83"/>
      <c r="BZ24" s="83"/>
      <c r="CA24" s="83"/>
      <c r="CB24" s="81"/>
      <c r="CC24" s="83"/>
      <c r="CD24" s="83"/>
      <c r="CE24" s="81"/>
      <c r="CF24" s="90"/>
      <c r="CG24" s="83"/>
      <c r="CH24" s="83"/>
      <c r="CI24" s="83"/>
      <c r="CJ24" s="81"/>
      <c r="CK24" s="83"/>
      <c r="CL24" s="83"/>
      <c r="CM24" s="81"/>
      <c r="CN24" s="91"/>
      <c r="CO24" s="81"/>
      <c r="CP24" s="81"/>
      <c r="CQ24" s="81"/>
      <c r="CR24" s="81"/>
      <c r="CS24" s="81"/>
      <c r="CT24" s="81"/>
      <c r="CU24" s="81"/>
      <c r="CV24" s="84"/>
      <c r="CW24" s="81"/>
      <c r="CX24" s="81"/>
      <c r="CY24" s="81"/>
      <c r="CZ24" s="77"/>
      <c r="DA24" s="77"/>
      <c r="DB24" s="77"/>
      <c r="DC24" s="77"/>
      <c r="DD24" s="77"/>
      <c r="DE24" s="77"/>
      <c r="DF24" s="77"/>
      <c r="DG24" s="77"/>
      <c r="DH24" s="77"/>
    </row>
    <row r="25" spans="1:112" s="2" customFormat="1" ht="15" customHeight="1" x14ac:dyDescent="0.2">
      <c r="A25" s="78" t="s">
        <v>80</v>
      </c>
      <c r="B25" s="82" t="s">
        <v>164</v>
      </c>
      <c r="C25" s="79" t="s">
        <v>165</v>
      </c>
      <c r="D25" s="79" t="s">
        <v>166</v>
      </c>
      <c r="E25" s="76" t="s">
        <v>17</v>
      </c>
      <c r="F25" s="76" t="s">
        <v>23</v>
      </c>
      <c r="G25" s="93">
        <v>7.0000000000000007E-2</v>
      </c>
      <c r="H25" s="76" t="s">
        <v>31</v>
      </c>
      <c r="I25" s="93">
        <v>0.8</v>
      </c>
      <c r="J25" s="76" t="s">
        <v>76</v>
      </c>
      <c r="K25" s="97"/>
      <c r="L25" s="97">
        <v>3.5</v>
      </c>
      <c r="M25" s="97">
        <v>8</v>
      </c>
      <c r="N25" s="85">
        <v>2</v>
      </c>
      <c r="O25" s="95">
        <v>0.5</v>
      </c>
      <c r="P25" s="96">
        <v>4</v>
      </c>
      <c r="Q25" s="98">
        <v>1</v>
      </c>
      <c r="R25" s="96">
        <v>2</v>
      </c>
      <c r="S25" s="96">
        <v>1.5</v>
      </c>
      <c r="T25" s="71">
        <f t="shared" si="3"/>
        <v>19.5</v>
      </c>
      <c r="U25" s="94">
        <v>8</v>
      </c>
      <c r="V25" s="94">
        <v>15</v>
      </c>
      <c r="W25" s="92">
        <v>0</v>
      </c>
      <c r="X25" s="82">
        <v>-1</v>
      </c>
      <c r="Y25" s="82">
        <v>0.8</v>
      </c>
      <c r="Z25" s="86" t="s">
        <v>189</v>
      </c>
      <c r="AA25" s="80" t="s">
        <v>175</v>
      </c>
      <c r="AB25" s="80"/>
      <c r="AC25" s="81" t="s">
        <v>182</v>
      </c>
      <c r="AD25" s="83">
        <v>10</v>
      </c>
      <c r="AE25" s="87" t="s">
        <v>176</v>
      </c>
      <c r="AF25" s="88" t="s">
        <v>75</v>
      </c>
      <c r="AG25" s="87"/>
      <c r="AH25" s="87"/>
      <c r="AI25" s="83"/>
      <c r="AJ25" s="83"/>
      <c r="AK25" s="83"/>
      <c r="AL25" s="81"/>
      <c r="AM25" s="83"/>
      <c r="AN25" s="83"/>
      <c r="AO25" s="81"/>
      <c r="AP25" s="91"/>
      <c r="AQ25" s="83"/>
      <c r="AR25" s="83"/>
      <c r="AS25" s="83"/>
      <c r="AT25" s="81"/>
      <c r="AU25" s="83"/>
      <c r="AV25" s="83"/>
      <c r="AW25" s="81"/>
      <c r="AX25" s="90"/>
      <c r="AY25" s="83"/>
      <c r="AZ25" s="83"/>
      <c r="BA25" s="83"/>
      <c r="BB25" s="81"/>
      <c r="BC25" s="83"/>
      <c r="BD25" s="83"/>
      <c r="BE25" s="83"/>
      <c r="BF25" s="83"/>
      <c r="BG25" s="83"/>
      <c r="BH25" s="83"/>
      <c r="BI25" s="83"/>
      <c r="BJ25" s="81"/>
      <c r="BK25" s="89"/>
      <c r="BL25" s="83"/>
      <c r="BM25" s="83"/>
      <c r="BN25" s="83"/>
      <c r="BO25" s="81"/>
      <c r="BP25" s="83"/>
      <c r="BQ25" s="83"/>
      <c r="BR25" s="83"/>
      <c r="BS25" s="83"/>
      <c r="BT25" s="83"/>
      <c r="BU25" s="83"/>
      <c r="BV25" s="83"/>
      <c r="BW25" s="81"/>
      <c r="BX25" s="89"/>
      <c r="BY25" s="83"/>
      <c r="BZ25" s="83"/>
      <c r="CA25" s="83"/>
      <c r="CB25" s="81"/>
      <c r="CC25" s="83"/>
      <c r="CD25" s="83"/>
      <c r="CE25" s="81"/>
      <c r="CF25" s="90"/>
      <c r="CG25" s="83"/>
      <c r="CH25" s="83"/>
      <c r="CI25" s="83"/>
      <c r="CJ25" s="81"/>
      <c r="CK25" s="83"/>
      <c r="CL25" s="83"/>
      <c r="CM25" s="81"/>
      <c r="CN25" s="91"/>
      <c r="CO25" s="81"/>
      <c r="CP25" s="81"/>
      <c r="CQ25" s="81"/>
      <c r="CR25" s="81"/>
      <c r="CS25" s="81"/>
      <c r="CT25" s="81"/>
      <c r="CU25" s="81"/>
      <c r="CV25" s="84"/>
      <c r="CW25" s="81"/>
      <c r="CX25" s="81"/>
      <c r="CY25" s="81"/>
      <c r="CZ25" s="77"/>
      <c r="DA25" s="77"/>
      <c r="DB25" s="77"/>
      <c r="DC25" s="77"/>
      <c r="DD25" s="77"/>
      <c r="DE25" s="77"/>
      <c r="DF25" s="77"/>
      <c r="DG25" s="77"/>
      <c r="DH25" s="77"/>
    </row>
    <row r="26" spans="1:112" s="2" customFormat="1" ht="15" customHeight="1" x14ac:dyDescent="0.2">
      <c r="A26" s="78" t="s">
        <v>80</v>
      </c>
      <c r="B26" s="82" t="s">
        <v>164</v>
      </c>
      <c r="C26" s="79" t="s">
        <v>165</v>
      </c>
      <c r="D26" s="79" t="s">
        <v>166</v>
      </c>
      <c r="E26" s="76" t="s">
        <v>17</v>
      </c>
      <c r="F26" s="76" t="s">
        <v>23</v>
      </c>
      <c r="G26" s="93">
        <v>7.0000000000000007E-2</v>
      </c>
      <c r="H26" s="76" t="s">
        <v>31</v>
      </c>
      <c r="I26" s="93">
        <v>0.8</v>
      </c>
      <c r="J26" s="76" t="s">
        <v>76</v>
      </c>
      <c r="K26" s="97">
        <v>1.5</v>
      </c>
      <c r="L26" s="97">
        <v>3.5</v>
      </c>
      <c r="M26" s="97">
        <v>8</v>
      </c>
      <c r="N26" s="85">
        <v>2</v>
      </c>
      <c r="O26" s="95">
        <v>0.5</v>
      </c>
      <c r="P26" s="96"/>
      <c r="Q26" s="98"/>
      <c r="R26" s="96"/>
      <c r="S26" s="96">
        <v>1.5</v>
      </c>
      <c r="T26" s="71">
        <f t="shared" si="3"/>
        <v>15</v>
      </c>
      <c r="U26" s="94">
        <v>8</v>
      </c>
      <c r="V26" s="94">
        <v>15</v>
      </c>
      <c r="W26" s="92">
        <v>0</v>
      </c>
      <c r="X26" s="82">
        <v>-1</v>
      </c>
      <c r="Y26" s="82">
        <v>0.8</v>
      </c>
      <c r="Z26" s="86" t="s">
        <v>189</v>
      </c>
      <c r="AA26" s="80" t="s">
        <v>177</v>
      </c>
      <c r="AB26" s="80"/>
      <c r="AC26" s="81" t="s">
        <v>182</v>
      </c>
      <c r="AD26" s="83">
        <v>10</v>
      </c>
      <c r="AE26" s="87" t="s">
        <v>178</v>
      </c>
      <c r="AF26" s="88" t="s">
        <v>75</v>
      </c>
      <c r="AG26" s="87"/>
      <c r="AH26" s="87"/>
      <c r="AI26" s="83"/>
      <c r="AJ26" s="83"/>
      <c r="AK26" s="83"/>
      <c r="AL26" s="81"/>
      <c r="AM26" s="83"/>
      <c r="AN26" s="83"/>
      <c r="AO26" s="81"/>
      <c r="AP26" s="91"/>
      <c r="AQ26" s="83"/>
      <c r="AR26" s="83"/>
      <c r="AS26" s="83"/>
      <c r="AT26" s="81"/>
      <c r="AU26" s="83"/>
      <c r="AV26" s="83"/>
      <c r="AW26" s="81"/>
      <c r="AX26" s="90"/>
      <c r="AY26" s="83"/>
      <c r="AZ26" s="83"/>
      <c r="BA26" s="83"/>
      <c r="BB26" s="81"/>
      <c r="BC26" s="83"/>
      <c r="BD26" s="83"/>
      <c r="BE26" s="83"/>
      <c r="BF26" s="83"/>
      <c r="BG26" s="83"/>
      <c r="BH26" s="83"/>
      <c r="BI26" s="83"/>
      <c r="BJ26" s="81"/>
      <c r="BK26" s="89"/>
      <c r="BL26" s="83"/>
      <c r="BM26" s="83"/>
      <c r="BN26" s="83"/>
      <c r="BO26" s="81"/>
      <c r="BP26" s="83"/>
      <c r="BQ26" s="83"/>
      <c r="BR26" s="83"/>
      <c r="BS26" s="83"/>
      <c r="BT26" s="83"/>
      <c r="BU26" s="83"/>
      <c r="BV26" s="83"/>
      <c r="BW26" s="81"/>
      <c r="BX26" s="89"/>
      <c r="BY26" s="83"/>
      <c r="BZ26" s="83"/>
      <c r="CA26" s="83"/>
      <c r="CB26" s="81"/>
      <c r="CC26" s="83"/>
      <c r="CD26" s="83"/>
      <c r="CE26" s="81"/>
      <c r="CF26" s="90"/>
      <c r="CG26" s="83"/>
      <c r="CH26" s="83"/>
      <c r="CI26" s="83"/>
      <c r="CJ26" s="81"/>
      <c r="CK26" s="83"/>
      <c r="CL26" s="83"/>
      <c r="CM26" s="81"/>
      <c r="CN26" s="91"/>
      <c r="CO26" s="81"/>
      <c r="CP26" s="81"/>
      <c r="CQ26" s="81"/>
      <c r="CR26" s="81"/>
      <c r="CS26" s="81"/>
      <c r="CT26" s="81"/>
      <c r="CU26" s="81"/>
      <c r="CV26" s="84"/>
      <c r="CW26" s="81"/>
      <c r="CX26" s="81"/>
      <c r="CY26" s="81"/>
      <c r="CZ26" s="77"/>
      <c r="DA26" s="77"/>
      <c r="DB26" s="77"/>
      <c r="DC26" s="77"/>
      <c r="DD26" s="77"/>
      <c r="DE26" s="77"/>
      <c r="DF26" s="77"/>
      <c r="DG26" s="77"/>
      <c r="DH26" s="77"/>
    </row>
    <row r="27" spans="1:112" s="2" customFormat="1" ht="15" customHeight="1" x14ac:dyDescent="0.2">
      <c r="A27" s="78" t="s">
        <v>80</v>
      </c>
      <c r="B27" s="82" t="s">
        <v>164</v>
      </c>
      <c r="C27" s="79" t="s">
        <v>165</v>
      </c>
      <c r="D27" s="79" t="s">
        <v>166</v>
      </c>
      <c r="E27" s="76" t="s">
        <v>17</v>
      </c>
      <c r="F27" s="76" t="s">
        <v>23</v>
      </c>
      <c r="G27" s="93">
        <v>7.0000000000000007E-2</v>
      </c>
      <c r="H27" s="76" t="s">
        <v>31</v>
      </c>
      <c r="I27" s="93">
        <v>0.8</v>
      </c>
      <c r="J27" s="76" t="s">
        <v>76</v>
      </c>
      <c r="K27" s="97"/>
      <c r="L27" s="97"/>
      <c r="M27" s="97">
        <v>8</v>
      </c>
      <c r="N27" s="85">
        <v>2</v>
      </c>
      <c r="O27" s="95"/>
      <c r="P27" s="96"/>
      <c r="Q27" s="98"/>
      <c r="R27" s="96"/>
      <c r="S27" s="96">
        <v>1.5</v>
      </c>
      <c r="T27" s="71">
        <f t="shared" si="3"/>
        <v>9.5</v>
      </c>
      <c r="U27" s="94">
        <v>8</v>
      </c>
      <c r="V27" s="94">
        <v>15</v>
      </c>
      <c r="W27" s="92">
        <v>0</v>
      </c>
      <c r="X27" s="82">
        <v>-1</v>
      </c>
      <c r="Y27" s="82">
        <v>0.8</v>
      </c>
      <c r="Z27" s="86" t="s">
        <v>189</v>
      </c>
      <c r="AA27" s="80" t="s">
        <v>179</v>
      </c>
      <c r="AB27" s="80"/>
      <c r="AC27" s="81" t="s">
        <v>182</v>
      </c>
      <c r="AD27" s="83">
        <v>10</v>
      </c>
      <c r="AE27" s="87" t="s">
        <v>180</v>
      </c>
      <c r="AF27" s="88" t="s">
        <v>75</v>
      </c>
      <c r="AG27" s="87"/>
      <c r="AH27" s="87"/>
      <c r="AI27" s="83"/>
      <c r="AJ27" s="83"/>
      <c r="AK27" s="83"/>
      <c r="AL27" s="81"/>
      <c r="AM27" s="83"/>
      <c r="AN27" s="83"/>
      <c r="AO27" s="81"/>
      <c r="AP27" s="91"/>
      <c r="AQ27" s="83"/>
      <c r="AR27" s="83"/>
      <c r="AS27" s="83"/>
      <c r="AT27" s="81"/>
      <c r="AU27" s="83"/>
      <c r="AV27" s="83"/>
      <c r="AW27" s="81"/>
      <c r="AX27" s="90"/>
      <c r="AY27" s="83"/>
      <c r="AZ27" s="83"/>
      <c r="BA27" s="83"/>
      <c r="BB27" s="81"/>
      <c r="BC27" s="83"/>
      <c r="BD27" s="83"/>
      <c r="BE27" s="83"/>
      <c r="BF27" s="83"/>
      <c r="BG27" s="83"/>
      <c r="BH27" s="83"/>
      <c r="BI27" s="83"/>
      <c r="BJ27" s="81"/>
      <c r="BK27" s="89"/>
      <c r="BL27" s="83"/>
      <c r="BM27" s="83"/>
      <c r="BN27" s="83"/>
      <c r="BO27" s="81"/>
      <c r="BP27" s="83"/>
      <c r="BQ27" s="83"/>
      <c r="BR27" s="83"/>
      <c r="BS27" s="83"/>
      <c r="BT27" s="83"/>
      <c r="BU27" s="83"/>
      <c r="BV27" s="83"/>
      <c r="BW27" s="81"/>
      <c r="BX27" s="89"/>
      <c r="BY27" s="83"/>
      <c r="BZ27" s="83"/>
      <c r="CA27" s="83"/>
      <c r="CB27" s="81"/>
      <c r="CC27" s="83"/>
      <c r="CD27" s="83"/>
      <c r="CE27" s="81"/>
      <c r="CF27" s="90"/>
      <c r="CG27" s="83"/>
      <c r="CH27" s="83"/>
      <c r="CI27" s="83"/>
      <c r="CJ27" s="81"/>
      <c r="CK27" s="83"/>
      <c r="CL27" s="83"/>
      <c r="CM27" s="81"/>
      <c r="CN27" s="91"/>
      <c r="CO27" s="81"/>
      <c r="CP27" s="81"/>
      <c r="CQ27" s="81"/>
      <c r="CR27" s="81"/>
      <c r="CS27" s="81"/>
      <c r="CT27" s="81"/>
      <c r="CU27" s="81"/>
      <c r="CV27" s="84"/>
      <c r="CW27" s="81"/>
      <c r="CX27" s="81"/>
      <c r="CY27" s="81"/>
      <c r="CZ27" s="77"/>
      <c r="DA27" s="77"/>
      <c r="DB27" s="77"/>
      <c r="DC27" s="77"/>
      <c r="DD27" s="77"/>
      <c r="DE27" s="77"/>
      <c r="DF27" s="77"/>
      <c r="DG27" s="77"/>
      <c r="DH27" s="77"/>
    </row>
    <row r="28" spans="1:112" s="2" customFormat="1" ht="15" customHeight="1" x14ac:dyDescent="0.2">
      <c r="A28" s="78" t="s">
        <v>80</v>
      </c>
      <c r="B28" s="82" t="s">
        <v>164</v>
      </c>
      <c r="C28" s="79" t="s">
        <v>165</v>
      </c>
      <c r="D28" s="79" t="s">
        <v>166</v>
      </c>
      <c r="E28" s="76" t="s">
        <v>17</v>
      </c>
      <c r="F28" s="76" t="s">
        <v>23</v>
      </c>
      <c r="G28" s="93">
        <v>7.0000000000000007E-2</v>
      </c>
      <c r="H28" s="76" t="s">
        <v>31</v>
      </c>
      <c r="I28" s="93">
        <v>0.8</v>
      </c>
      <c r="J28" s="76" t="s">
        <v>76</v>
      </c>
      <c r="K28" s="97"/>
      <c r="L28" s="97"/>
      <c r="M28" s="97">
        <v>8</v>
      </c>
      <c r="N28" s="85">
        <v>2</v>
      </c>
      <c r="O28" s="95"/>
      <c r="P28" s="96"/>
      <c r="Q28" s="98"/>
      <c r="R28" s="96"/>
      <c r="S28" s="96"/>
      <c r="T28" s="71">
        <f t="shared" si="3"/>
        <v>8</v>
      </c>
      <c r="U28" s="94">
        <v>8</v>
      </c>
      <c r="V28" s="94">
        <v>15</v>
      </c>
      <c r="W28" s="92">
        <v>0</v>
      </c>
      <c r="X28" s="82">
        <v>-1</v>
      </c>
      <c r="Y28" s="82">
        <v>0.8</v>
      </c>
      <c r="Z28" s="86" t="s">
        <v>189</v>
      </c>
      <c r="AA28" s="80" t="s">
        <v>79</v>
      </c>
      <c r="AB28" s="80"/>
      <c r="AC28" s="81" t="s">
        <v>182</v>
      </c>
      <c r="AD28" s="83">
        <v>10</v>
      </c>
      <c r="AE28" s="87"/>
      <c r="AF28" s="88" t="s">
        <v>75</v>
      </c>
      <c r="AG28" s="87"/>
      <c r="AH28" s="87"/>
      <c r="AI28" s="83"/>
      <c r="AJ28" s="83"/>
      <c r="AK28" s="83"/>
      <c r="AL28" s="81"/>
      <c r="AM28" s="83"/>
      <c r="AN28" s="83"/>
      <c r="AO28" s="81"/>
      <c r="AP28" s="91"/>
      <c r="AQ28" s="83"/>
      <c r="AR28" s="83"/>
      <c r="AS28" s="83"/>
      <c r="AT28" s="81"/>
      <c r="AU28" s="83"/>
      <c r="AV28" s="83"/>
      <c r="AW28" s="81"/>
      <c r="AX28" s="90"/>
      <c r="AY28" s="83"/>
      <c r="AZ28" s="83"/>
      <c r="BA28" s="83"/>
      <c r="BB28" s="81"/>
      <c r="BC28" s="83"/>
      <c r="BD28" s="83"/>
      <c r="BE28" s="83"/>
      <c r="BF28" s="83"/>
      <c r="BG28" s="83"/>
      <c r="BH28" s="83"/>
      <c r="BI28" s="83"/>
      <c r="BJ28" s="81"/>
      <c r="BK28" s="89"/>
      <c r="BL28" s="83"/>
      <c r="BM28" s="83"/>
      <c r="BN28" s="83"/>
      <c r="BO28" s="81"/>
      <c r="BP28" s="83"/>
      <c r="BQ28" s="83"/>
      <c r="BR28" s="83"/>
      <c r="BS28" s="83"/>
      <c r="BT28" s="83"/>
      <c r="BU28" s="83"/>
      <c r="BV28" s="83"/>
      <c r="BW28" s="81"/>
      <c r="BX28" s="89"/>
      <c r="BY28" s="83"/>
      <c r="BZ28" s="83"/>
      <c r="CA28" s="83"/>
      <c r="CB28" s="81"/>
      <c r="CC28" s="83"/>
      <c r="CD28" s="83"/>
      <c r="CE28" s="81"/>
      <c r="CF28" s="90"/>
      <c r="CG28" s="83"/>
      <c r="CH28" s="83"/>
      <c r="CI28" s="83"/>
      <c r="CJ28" s="81"/>
      <c r="CK28" s="83"/>
      <c r="CL28" s="83"/>
      <c r="CM28" s="81"/>
      <c r="CN28" s="91"/>
      <c r="CO28" s="81"/>
      <c r="CP28" s="81"/>
      <c r="CQ28" s="81"/>
      <c r="CR28" s="81"/>
      <c r="CS28" s="81"/>
      <c r="CT28" s="81"/>
      <c r="CU28" s="81"/>
      <c r="CV28" s="84"/>
      <c r="CW28" s="81"/>
      <c r="CX28" s="81"/>
      <c r="CY28" s="81"/>
      <c r="CZ28" s="77"/>
      <c r="DA28" s="77"/>
      <c r="DB28" s="77"/>
      <c r="DC28" s="77"/>
      <c r="DD28" s="77"/>
      <c r="DE28" s="77"/>
      <c r="DF28" s="77"/>
      <c r="DG28" s="77"/>
      <c r="DH28" s="77"/>
    </row>
  </sheetData>
  <mergeCells count="5">
    <mergeCell ref="E11:G11"/>
    <mergeCell ref="H11:I11"/>
    <mergeCell ref="J11:T11"/>
    <mergeCell ref="N3:T3"/>
    <mergeCell ref="N4:T4"/>
  </mergeCells>
  <dataValidations count="6">
    <dataValidation type="list" showInputMessage="1" showErrorMessage="1" sqref="AC14:AC17 AC8 AC20:AC21 AC23:AC28" xr:uid="{00000000-0002-0000-0200-000000000000}">
      <formula1>Area_IPEA</formula1>
    </dataValidation>
    <dataValidation type="list" showInputMessage="1" showErrorMessage="1" sqref="F14:F17 F8 F23:F28 F20:F21" xr:uid="{00000000-0002-0000-0200-000001000000}">
      <formula1>Tabelle_R</formula1>
    </dataValidation>
    <dataValidation type="list" allowBlank="1" showInputMessage="1" showErrorMessage="1" sqref="Z14:Z17 Z8 Z20:Z21 Z23:Z28" xr:uid="{00000000-0002-0000-0200-000002000000}">
      <formula1>Disposizione</formula1>
    </dataValidation>
    <dataValidation type="list" showInputMessage="1" showErrorMessage="1" sqref="J14:J17 J8 J23:J28 J20:J21" xr:uid="{00000000-0002-0000-0200-000003000000}">
      <formula1>Senso_Unico</formula1>
    </dataValidation>
    <dataValidation type="list" allowBlank="1" showInputMessage="1" showErrorMessage="1" sqref="H14:H17 H8 H23:H28 H20:H21" xr:uid="{00000000-0002-0000-0200-000004000000}">
      <formula1>Classi_P</formula1>
    </dataValidation>
    <dataValidation type="list" allowBlank="1" showInputMessage="1" showErrorMessage="1" sqref="E14:E17 E8 E23:E28 E20:E21" xr:uid="{00000000-0002-0000-0200-000005000000}">
      <formula1>Classi_Carreggiata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Foglio1</vt:lpstr>
      <vt:lpstr>Foglio2</vt:lpstr>
      <vt:lpstr>Examples</vt:lpstr>
      <vt:lpstr>Area_IPEA</vt:lpstr>
      <vt:lpstr>Classi_Carreggiata</vt:lpstr>
      <vt:lpstr>Classi_P</vt:lpstr>
      <vt:lpstr>Disposizione</vt:lpstr>
      <vt:lpstr>Senso_Unico</vt:lpstr>
      <vt:lpstr>Tabelle_R</vt:lpstr>
    </vt:vector>
  </TitlesOfParts>
  <Company>OOxx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SteBo</dc:creator>
  <cp:lastModifiedBy>Utente</cp:lastModifiedBy>
  <cp:lastPrinted>2018-07-05T14:09:57Z</cp:lastPrinted>
  <dcterms:created xsi:type="dcterms:W3CDTF">2017-03-08T20:56:31Z</dcterms:created>
  <dcterms:modified xsi:type="dcterms:W3CDTF">2019-03-28T13:44:19Z</dcterms:modified>
</cp:coreProperties>
</file>